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proposition grille" sheetId="1" state="visible" r:id="rId2"/>
    <sheet name="Feuil3" sheetId="2" state="visible" r:id="rId3"/>
  </sheets>
  <definedNames>
    <definedName function="false" hidden="false" localSheetId="0" name="_xlnm.Print_Area" vbProcedure="false">'proposition grille'!$F$1:$S$70</definedName>
    <definedName function="false" hidden="false" name="__xlnm.Print_Area" vbProcedure="false">'proposition grille'!$F$1:$S$85</definedName>
    <definedName function="false" hidden="false" name="__xlnm.Print_Area_1" vbProcedure="false">#REF!</definedName>
    <definedName function="false" hidden="false" localSheetId="0" name="aaa_1_1" vbProcedure="false">'proposition grille'!$B$1:$S$60</definedName>
    <definedName function="false" hidden="false" localSheetId="0" name="grilleradio_corrigée" vbProcedure="false">'proposition grille'!$B$1:$S$60</definedName>
    <definedName function="false" hidden="false" localSheetId="0" name="Print_Area_0" vbProcedure="false">'proposition grille'!$F$1:$S$70</definedName>
    <definedName function="false" hidden="false" localSheetId="0" name="Print_Area_0_0" vbProcedure="false">'proposition grille'!$F$1:$S$70</definedName>
    <definedName function="false" hidden="false" localSheetId="0" name="Print_Area_0_0_0" vbProcedure="false">'proposition grille'!$F$1:$S$70</definedName>
    <definedName function="false" hidden="false" localSheetId="0" name="Print_Area_0_0_0_0" vbProcedure="false">'proposition grille'!$F$1:$S$70</definedName>
    <definedName function="false" hidden="false" localSheetId="0" name="Print_Area_1_1" vbProcedure="false">'proposition grille'!$B$1:$S$60</definedName>
    <definedName function="false" hidden="false" localSheetId="0" name="_xlnm.Print_Area" vbProcedure="false">'proposition grille'!$F$1:$S$70</definedName>
    <definedName function="false" hidden="false" localSheetId="0" name="_xlnm.Print_Area_0" vbProcedure="false">'proposition grille'!$F$1:$S$70</definedName>
    <definedName function="false" hidden="false" localSheetId="0" name="_xlnm.Print_Area_0_0" vbProcedure="false">'proposition grille'!$F$1:$S$70</definedName>
    <definedName function="false" hidden="false" localSheetId="0" name="_xlnm.Print_Area_0_0_0" vbProcedure="false">'proposition grille'!$F$1:$S$70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<sst xmlns="http://schemas.openxmlformats.org/spreadsheetml/2006/main" count="998" uniqueCount="102">
  <si>
    <t xml:space="preserve">GRILLE RADIO 4 juin 2019</t>
  </si>
  <si>
    <t xml:space="preserve">HORAIRE</t>
  </si>
  <si>
    <t xml:space="preserve">Heure</t>
  </si>
  <si>
    <t xml:space="preserve">D/d</t>
  </si>
  <si>
    <t xml:space="preserve">Animateurs</t>
  </si>
  <si>
    <t xml:space="preserve">Techniciens</t>
  </si>
  <si>
    <t xml:space="preserve">Nom de fichier</t>
  </si>
  <si>
    <t xml:space="preserve">Contenu</t>
  </si>
  <si>
    <t xml:space="preserve">Durée</t>
  </si>
  <si>
    <t xml:space="preserve">Durées cumulées</t>
  </si>
  <si>
    <t xml:space="preserve">Remarques / Invités</t>
  </si>
  <si>
    <r>
      <rPr>
        <sz val="5"/>
        <color rgb="FF808080"/>
        <rFont val="Calibri"/>
        <family val="2"/>
        <charset val="1"/>
      </rPr>
      <t>Durées</t>
    </r>
    <r>
      <rPr>
        <sz val="6"/>
        <color rgb="FF808080"/>
        <rFont val="Calibri"/>
        <family val="2"/>
        <charset val="1"/>
      </rPr>
      <t>cumulées en min</t>
    </r>
  </si>
  <si>
    <t xml:space="preserve">Heure en min</t>
  </si>
  <si>
    <t xml:space="preserve">Rq</t>
  </si>
  <si>
    <t xml:space="preserve">Durées cumulées en min</t>
  </si>
  <si>
    <t xml:space="preserve">H en min</t>
  </si>
  <si>
    <t xml:space="preserve">h</t>
  </si>
  <si>
    <t xml:space="preserve">D</t>
  </si>
  <si>
    <t xml:space="preserve">élèves</t>
  </si>
  <si>
    <t xml:space="preserve">essais</t>
  </si>
  <si>
    <t xml:space="preserve">min</t>
  </si>
  <si>
    <t xml:space="preserve">8h00 = </t>
  </si>
  <si>
    <t xml:space="preserve">direct Mme Brion</t>
  </si>
  <si>
    <t xml:space="preserve">abibac_suzy_charlotte_louanne_20min_20</t>
  </si>
  <si>
    <t xml:space="preserve">Direct</t>
  </si>
  <si>
    <t xml:space="preserve">Mme Brion</t>
  </si>
  <si>
    <t xml:space="preserve">d</t>
  </si>
  <si>
    <t xml:space="preserve">Mediapart_escalona_journaliste_interview_3e_presse__33min</t>
  </si>
  <si>
    <t xml:space="preserve">Débat 3ème (1)</t>
  </si>
  <si>
    <t xml:space="preserve">Débat 3ème (2)</t>
  </si>
  <si>
    <t xml:space="preserve">club_6_gilets_jaunes</t>
  </si>
  <si>
    <t xml:space="preserve">Débat 3ème (3)</t>
  </si>
  <si>
    <t xml:space="preserve">classes_presse_deguet_mobilisations_1h17</t>
  </si>
  <si>
    <t xml:space="preserve">z</t>
  </si>
  <si>
    <t xml:space="preserve">zic_eleves_arsenic_yolan_liam_demain_4min</t>
  </si>
  <si>
    <t xml:space="preserve">ressourcerie_4_presse_31min13</t>
  </si>
  <si>
    <t xml:space="preserve">club_6e_brion_principale_itw_17min37</t>
  </si>
  <si>
    <t xml:space="preserve">the_voice_kids_ermonia_15min23</t>
  </si>
  <si>
    <t xml:space="preserve">club_6e_michou_as_13min_40</t>
  </si>
  <si>
    <t xml:space="preserve">SPA_5e_club_4min55</t>
  </si>
  <si>
    <t xml:space="preserve">club_filles_plastoc_23min30</t>
  </si>
  <si>
    <t xml:space="preserve">AS_prof_eleves_cite_radio_14min34</t>
  </si>
  <si>
    <t xml:space="preserve">Récré</t>
  </si>
  <si>
    <t xml:space="preserve">club_intelligence_david_pierre_2min18</t>
  </si>
  <si>
    <t xml:space="preserve">zic_eleves_hermano_liam_yolan_3min18</t>
  </si>
  <si>
    <t xml:space="preserve">club_lombricompost_cdi_3min03</t>
  </si>
  <si>
    <t xml:space="preserve">Fin Récré</t>
  </si>
  <si>
    <t xml:space="preserve">3e_valeurs_augustin_6min15</t>
  </si>
  <si>
    <t xml:space="preserve">club_manon_andrea_LPO_3min32</t>
  </si>
  <si>
    <t xml:space="preserve">club_megalodon_2min21</t>
  </si>
  <si>
    <t xml:space="preserve">Utopia_migrants_29min05</t>
  </si>
  <si>
    <t xml:space="preserve">club_metier_futur_4e_4min10</t>
  </si>
  <si>
    <t xml:space="preserve">3ème_valeurs_groupe_kadisha_6min_55</t>
  </si>
  <si>
    <t xml:space="preserve">club_Quiz jeux video 4°e_club_17min18</t>
  </si>
  <si>
    <t xml:space="preserve">club_radio_Quiz_jeux_video_archambaud_19min19</t>
  </si>
  <si>
    <t xml:space="preserve">club_radio_technologie_du_turfu_4min47</t>
  </si>
  <si>
    <t xml:space="preserve">club_phytothérapie_itw_pico_6min</t>
  </si>
  <si>
    <t xml:space="preserve">3e_valeurs_salma_2min_54_ suivi de Zic_piano_Domenico_Curcio_PetiteValse_4min34</t>
  </si>
  <si>
    <t xml:space="preserve">contes_6_geants_nains_2min51</t>
  </si>
  <si>
    <t xml:space="preserve">presse_3_chrétiens_migrants_42min13</t>
  </si>
  <si>
    <t xml:space="preserve">fake_news_mathieu_pays_46min</t>
  </si>
  <si>
    <t xml:space="preserve">groison_classes_presse_35min_10</t>
  </si>
  <si>
    <r>
      <rPr>
        <sz val="7"/>
        <color rgb="FF00B0F0"/>
        <rFont val="Calibri"/>
        <family val="2"/>
        <charset val="1"/>
      </rPr>
      <t>début pause</t>
    </r>
    <r>
      <rPr>
        <sz val="6"/>
        <color rgb="FF00B0F0"/>
        <rFont val="Calibri"/>
        <family val="2"/>
        <charset val="1"/>
      </rPr>
      <t>méridienne</t>
    </r>
  </si>
  <si>
    <t xml:space="preserve">Pause</t>
  </si>
  <si>
    <t xml:space="preserve">harcelement_club_6e_4min46</t>
  </si>
  <si>
    <t xml:space="preserve">important_debat_essai</t>
  </si>
  <si>
    <t xml:space="preserve">zic_eleves_arsenic_iam_yolan_dangereux_2min46</t>
  </si>
  <si>
    <t xml:space="preserve">journalistes_en_hebre_4e_NR_mathieu_legall_52min</t>
  </si>
  <si>
    <t xml:space="preserve">Fin Pause</t>
  </si>
  <si>
    <t xml:space="preserve">journalistes_en_herbe_3e_françois_desplants_49min</t>
  </si>
  <si>
    <t xml:space="preserve">moustiquaires_le_retour_40min</t>
  </si>
  <si>
    <t xml:space="preserve">quand_je_serai_vieux_essai_10min</t>
  </si>
  <si>
    <t xml:space="preserve">spa_luynes_27min53</t>
  </si>
  <si>
    <t xml:space="preserve">zic_eleves_Arsenic_Petit Homme_liam_3min</t>
  </si>
  <si>
    <t xml:space="preserve">Direct  Mme Brion ?</t>
  </si>
  <si>
    <t xml:space="preserve">FIN !</t>
  </si>
  <si>
    <t xml:space="preserve">avec madame Brion ?</t>
  </si>
  <si>
    <t xml:space="preserve">trois_moustiquaires_39min38</t>
  </si>
  <si>
    <t xml:space="preserve">conclusion : professeurs présents et élèves font le bilan et racontent quelques anecdotes</t>
  </si>
  <si>
    <t xml:space="preserve">TOTAL</t>
  </si>
  <si>
    <t xml:space="preserve">Nom de fichier MUSIQUE</t>
  </si>
  <si>
    <t xml:space="preserve">zic_3groupes_Dub_Marley_Disrupt_volfonicJam_Sauce_Anchoade_3min28</t>
  </si>
  <si>
    <t xml:space="preserve">0h00 = </t>
  </si>
  <si>
    <t xml:space="preserve">dont 3 mx de zic</t>
  </si>
  <si>
    <t xml:space="preserve">zic_celtic_groupe_Avel_glas_vent_bleu_3min26</t>
  </si>
  <si>
    <t xml:space="preserve">zic_chanson_française_Alexis_Chatougri_lEgliseduBaboinAtomique_3min24</t>
  </si>
  <si>
    <t xml:space="preserve">zic_darkwave_TigerBerry_Break_the_Lies_3min48</t>
  </si>
  <si>
    <t xml:space="preserve">zic_darkwave_TigerBerry_YoudBetterWatchout_4min35</t>
  </si>
  <si>
    <t xml:space="preserve">zic_eleves_hermano_liam_yolan_dangereux_3min18</t>
  </si>
  <si>
    <t xml:space="preserve">zic_folk_power_and_beauty_Beggard_and_frelons_3min02</t>
  </si>
  <si>
    <t xml:space="preserve">zic_metal_madame_Olga_4min38</t>
  </si>
  <si>
    <t xml:space="preserve">zic_piano_Domenico_Curcio_PetiteValse_4min34</t>
  </si>
  <si>
    <t xml:space="preserve">t</t>
  </si>
  <si>
    <t xml:space="preserve">zic_piano_Sir-ImASir_3min25</t>
  </si>
  <si>
    <t xml:space="preserve">zic_the_transisters_2min55</t>
  </si>
  <si>
    <t xml:space="preserve">TOTAL :</t>
  </si>
  <si>
    <t xml:space="preserve">jingle_2002_5sec-0</t>
  </si>
  <si>
    <t xml:space="preserve">jingle_2002-0</t>
  </si>
  <si>
    <t xml:space="preserve">jingle_2018-0</t>
  </si>
  <si>
    <t xml:space="preserve">jingle_anglais_vierzon_4sec-0</t>
  </si>
  <si>
    <t xml:space="preserve">jingle_anglais_world_4sec-0</t>
  </si>
  <si>
    <t xml:space="preserve">jingle_blaireau_10sec-0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</si>
</sst>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sz val="10"/>
      <color rgb="FFFFFFFF"/>
      <name val="Arial"/>
      <family val="2"/>
      <charset val="1"/>
    </font>
    <font>
      <u val="single"/>
      <sz val="2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u val="single"/>
      <sz val="20"/>
      <color rgb="FFFFFFFF"/>
      <name val="Calibri"/>
      <family val="2"/>
      <charset val="1"/>
    </font>
    <font>
      <sz val="11"/>
      <color rgb="FF808080"/>
      <name val="Calibri"/>
      <family val="2"/>
      <charset val="1"/>
    </font>
    <font>
      <sz val="11"/>
      <name val="Calibri"/>
      <family val="2"/>
      <charset val="1"/>
    </font>
    <font>
      <u val="single"/>
      <sz val="11"/>
      <color rgb="FF808080"/>
      <name val="Calibri"/>
      <family val="2"/>
      <charset val="1"/>
    </font>
    <font>
      <u val="single"/>
      <sz val="8"/>
      <color rgb="FF808080"/>
      <name val="Calibri"/>
      <family val="2"/>
      <charset val="1"/>
    </font>
    <font>
      <sz val="8"/>
      <color rgb="FF000000"/>
      <name val="Calibri"/>
      <family val="2"/>
      <charset val="1"/>
    </font>
    <font>
      <sz val="5"/>
      <color rgb="FF000000"/>
      <name val="Calibri"/>
      <family val="2"/>
      <charset val="1"/>
    </font>
    <font>
      <sz val="8"/>
      <color rgb="FFFFFFFF"/>
      <name val="Calibri"/>
      <family val="2"/>
      <charset val="1"/>
    </font>
    <font>
      <sz val="5"/>
      <color rgb="FF808080"/>
      <name val="Calibri"/>
      <family val="2"/>
      <charset val="1"/>
    </font>
    <font>
      <sz val="6"/>
      <color rgb="FF808080"/>
      <name val="Calibri"/>
      <family val="2"/>
      <charset val="1"/>
    </font>
    <font>
      <sz val="6"/>
      <color rgb="FF000000"/>
      <name val="Calibri"/>
      <family val="2"/>
      <charset val="1"/>
    </font>
    <font>
      <sz val="10"/>
      <color rgb="FF808080"/>
      <name val="Arial"/>
      <family val="2"/>
      <charset val="1"/>
    </font>
    <font>
      <sz val="8"/>
      <color rgb="FF808080"/>
      <name val="Calibri"/>
      <family val="2"/>
      <charset val="1"/>
    </font>
    <font>
      <sz val="12"/>
      <name val="Calibri"/>
      <family val="2"/>
      <charset val="1"/>
    </font>
    <font>
      <sz val="11"/>
      <color rgb="FFA6A6A6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B0F0"/>
      <name val="Calibri"/>
      <family val="2"/>
      <charset val="1"/>
    </font>
    <font>
      <sz val="11"/>
      <color rgb="FFFF9933"/>
      <name val="Calibri"/>
      <family val="2"/>
      <charset val="1"/>
    </font>
    <font>
      <sz val="12"/>
      <color rgb="FFFF0000"/>
      <name val="Calibri"/>
      <family val="2"/>
      <charset val="1"/>
    </font>
    <font>
      <sz val="11"/>
      <color rgb="FFF2F2F2"/>
      <name val="Calibri"/>
      <family val="2"/>
      <charset val="1"/>
    </font>
    <font>
      <sz val="11"/>
      <color rgb="FF92D050"/>
      <name val="Calibri"/>
      <family val="2"/>
      <charset val="1"/>
    </font>
    <font>
      <sz val="11"/>
      <color rgb="FFBFBFBF"/>
      <name val="Calibri"/>
      <family val="2"/>
      <charset val="1"/>
    </font>
    <font>
      <strike val="true"/>
      <sz val="11"/>
      <color rgb="FFA6A6A6"/>
      <name val="Calibri"/>
      <family val="2"/>
      <charset val="1"/>
    </font>
    <font>
      <sz val="11"/>
      <color rgb="FFFF9900"/>
      <name val="Calibri"/>
      <family val="2"/>
      <charset val="1"/>
    </font>
    <font>
      <strike val="true"/>
      <sz val="12"/>
      <color rgb="FFA6A6A6"/>
      <name val="Calibri"/>
      <family val="2"/>
      <charset val="1"/>
    </font>
    <font>
      <sz val="7"/>
      <color rgb="FF00B0F0"/>
      <name val="Calibri"/>
      <family val="2"/>
      <charset val="1"/>
    </font>
    <font>
      <sz val="6"/>
      <color rgb="FF00B0F0"/>
      <name val="Calibri"/>
      <family val="2"/>
      <charset val="1"/>
    </font>
    <font>
      <sz val="9"/>
      <name val="Calibri"/>
      <family val="2"/>
      <charset val="1"/>
    </font>
    <font>
      <sz val="11"/>
      <color rgb="FF00B050"/>
      <name val="Calibri"/>
      <family val="2"/>
      <charset val="1"/>
    </font>
    <font>
      <sz val="9"/>
      <color rgb="FF00B050"/>
      <name val="Calibri"/>
      <family val="2"/>
      <charset val="1"/>
    </font>
    <font>
      <sz val="8"/>
      <color rgb="FFFF0000"/>
      <name val="Calibri"/>
      <family val="2"/>
      <charset val="1"/>
    </font>
    <font>
      <sz val="11"/>
      <color rgb="FFFF99CC"/>
      <name val="Calibri"/>
      <family val="2"/>
      <charset val="1"/>
    </font>
    <font>
      <sz val="10"/>
      <color rgb="FF00B050"/>
      <name val="Calibri"/>
      <family val="2"/>
      <charset val="1"/>
    </font>
    <font>
      <sz val="10"/>
      <color rgb="FFFF99CC"/>
      <name val="Calibri"/>
      <family val="2"/>
      <charset val="1"/>
    </font>
    <font>
      <sz val="9"/>
      <color rgb="FFFF99CC"/>
      <name val="Calibri"/>
      <family val="2"/>
      <charset val="1"/>
    </font>
    <font>
      <sz val="10"/>
      <color rgb="FFFF99CC"/>
      <name val="Arial"/>
      <family val="2"/>
      <charset val="1"/>
    </font>
    <font>
      <sz val="10"/>
      <color rgb="FFFF0000"/>
      <name val="Arial"/>
      <family val="2"/>
      <charset val="1"/>
    </font>
    <font>
      <sz val="12"/>
      <color rgb="FF808080"/>
      <name val="Calibri"/>
      <family val="2"/>
      <charset val="1"/>
    </font>
    <font>
      <sz val="11"/>
      <color rgb="FF808080"/>
      <name val="Cambria"/>
      <family val="1"/>
      <charset val="1"/>
    </font>
    <font>
      <sz val="7"/>
      <color rgb="FF808080"/>
      <name val="Calibri"/>
      <family val="2"/>
      <charset val="1"/>
    </font>
    <font>
      <sz val="9"/>
      <color rgb="FF808080"/>
      <name val="Calibri"/>
      <family val="2"/>
      <charset val="1"/>
    </font>
    <font>
      <sz val="10"/>
      <color rgb="FF808080"/>
      <name val="Cambria"/>
      <family val="1"/>
      <charset val="1"/>
    </font>
    <font>
      <sz val="10"/>
      <color rgb="FF80808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B3A2C7"/>
        <bgColor rgb="FFA6A6A6"/>
      </patternFill>
    </fill>
    <fill>
      <patternFill patternType="solid">
        <fgColor rgb="FF00B0F0"/>
        <bgColor rgb="FF4FD1FF"/>
      </patternFill>
    </fill>
    <fill>
      <patternFill patternType="solid">
        <fgColor rgb="FFFF9900"/>
        <bgColor rgb="FFFF9933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FF99CC"/>
        <bgColor rgb="FFFF99FF"/>
      </patternFill>
    </fill>
    <fill>
      <patternFill patternType="solid">
        <fgColor rgb="FFFF99FF"/>
        <bgColor rgb="FFFF99CC"/>
      </patternFill>
    </fill>
    <fill>
      <patternFill patternType="solid">
        <fgColor rgb="FF92D050"/>
        <bgColor rgb="FFA6A6A6"/>
      </patternFill>
    </fill>
    <fill>
      <patternFill patternType="solid">
        <fgColor rgb="FF808080"/>
        <bgColor rgb="FF7F7F7F"/>
      </patternFill>
    </fill>
    <fill>
      <patternFill patternType="solid">
        <fgColor rgb="FF4FD1FF"/>
        <bgColor rgb="FF99CCFF"/>
      </patternFill>
    </fill>
    <fill>
      <patternFill patternType="solid">
        <fgColor rgb="FF7F7F7F"/>
        <bgColor rgb="FF80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>
        <color rgb="FF808080"/>
      </left>
      <right/>
      <top style="thin">
        <color rgb="FF808080"/>
      </top>
      <bottom style="thin">
        <color rgb="FF808080"/>
      </bottom>
      <diagonal/>
    </border>
    <border diagonalUp="false" diagonalDown="false">
      <left/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>
        <color rgb="FF808080"/>
      </bottom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3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1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1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4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4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4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3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3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5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5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3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3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6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1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6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6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7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7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7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7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3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3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3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3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2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8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8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8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8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9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1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1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1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1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1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11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11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11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11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1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1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1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1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1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1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1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0" borderId="1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10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1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1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12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12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12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12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8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5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5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5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5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5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5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5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5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5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11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1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5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7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11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2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6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6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6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6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6" borderId="1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2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6" borderId="2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6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6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6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2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6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7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7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7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7" borderId="1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7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7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12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7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1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7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7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7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7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7" borderId="1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7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7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7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13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13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3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13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11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13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13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13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1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11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1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1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13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11" borderId="1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1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1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1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12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12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2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2" borderId="1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12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12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8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12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4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4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1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7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2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5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1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0" fillId="0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2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3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0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18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7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2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2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9" fillId="0" borderId="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7" fillId="0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1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9933"/>
      <rgbColor rgb="FF0066CC"/>
      <rgbColor rgb="FFFF99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B3A2C7"/>
      <rgbColor rgb="FFFFCC99"/>
      <rgbColor rgb="FF3366FF"/>
      <rgbColor rgb="FF4FD1FF"/>
      <rgbColor rgb="FF92D050"/>
      <rgbColor rgb="FFFFC000"/>
      <rgbColor rgb="FFFF9900"/>
      <rgbColor rgb="FFFF6600"/>
      <rgbColor rgb="FF7F7F7F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143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L21" activeCellId="0" sqref="L21"/>
    </sheetView>
  </sheetViews>
  <sheetFormatPr defaultRowHeight="14.25"/>
  <cols>
    <col collapsed="false" hidden="false" max="1" min="1" style="0" width="131.214285714286"/>
    <col collapsed="false" hidden="false" max="2" min="2" style="0" width="2.42857142857143"/>
    <col collapsed="false" hidden="false" max="3" min="3" style="0" width="1.08163265306122"/>
    <col collapsed="false" hidden="false" max="4" min="4" style="0" width="3.51020408163265"/>
    <col collapsed="false" hidden="false" max="5" min="5" style="1" width="0.811224489795918"/>
    <col collapsed="false" hidden="false" max="6" min="6" style="0" width="2.42857142857143"/>
    <col collapsed="false" hidden="false" max="7" min="7" style="0" width="1.08163265306122"/>
    <col collapsed="false" hidden="false" max="8" min="8" style="0" width="3.37244897959184"/>
    <col collapsed="false" hidden="false" max="9" min="9" style="0" width="1.75510204081633"/>
    <col collapsed="false" hidden="false" max="10" min="10" style="0" width="13.7704081632653"/>
    <col collapsed="false" hidden="false" max="11" min="11" style="1" width="13.7704081632653"/>
    <col collapsed="false" hidden="false" max="12" min="12" style="2" width="61.9591836734694"/>
    <col collapsed="false" hidden="false" max="13" min="13" style="0" width="15.2551020408163"/>
    <col collapsed="false" hidden="false" max="14" min="14" style="0" width="2.15816326530612"/>
    <col collapsed="false" hidden="false" max="15" min="15" style="0" width="3.51020408163265"/>
    <col collapsed="false" hidden="false" max="16" min="16" style="0" width="1.35204081632653"/>
    <col collapsed="false" hidden="false" max="17" min="17" style="0" width="1.08163265306122"/>
    <col collapsed="false" hidden="false" max="18" min="18" style="0" width="2.29591836734694"/>
    <col collapsed="false" hidden="false" max="19" min="19" style="0" width="12.4183673469388"/>
    <col collapsed="false" hidden="false" max="20" min="20" style="3" width="3.78061224489796"/>
    <col collapsed="false" hidden="false" max="22" min="21" style="0" width="3.51020408163265"/>
    <col collapsed="false" hidden="false" max="23" min="23" style="0" width="6.20918367346939"/>
    <col collapsed="false" hidden="false" max="24" min="24" style="0" width="8.23469387755102"/>
    <col collapsed="false" hidden="false" max="25" min="25" style="0" width="6.0765306122449"/>
    <col collapsed="false" hidden="false" max="27" min="26" style="0" width="3.51020408163265"/>
    <col collapsed="false" hidden="false" max="28" min="28" style="0" width="4.05102040816327"/>
    <col collapsed="false" hidden="false" max="29" min="29" style="4" width="9.98979591836735"/>
    <col collapsed="false" hidden="false" max="30" min="30" style="4" width="1.08163265306122"/>
    <col collapsed="false" hidden="false" max="31" min="31" style="0" width="64.7959183673469"/>
    <col collapsed="false" hidden="false" max="32" min="32" style="0" width="0.673469387755102"/>
    <col collapsed="false" hidden="false" max="33" min="33" style="0" width="6.0765306122449"/>
    <col collapsed="false" hidden="false" max="34" min="34" style="0" width="3.51020408163265"/>
    <col collapsed="false" hidden="false" max="35" min="35" style="0" width="3.37244897959184"/>
    <col collapsed="false" hidden="false" max="36" min="36" style="0" width="1.08163265306122"/>
    <col collapsed="false" hidden="false" max="37" min="37" style="0" width="3.37244897959184"/>
    <col collapsed="false" hidden="false" max="38" min="38" style="0" width="20.1122448979592"/>
    <col collapsed="false" hidden="false" max="39" min="39" style="0" width="1.08163265306122"/>
    <col collapsed="false" hidden="false" max="44" min="40" style="0" width="8.23469387755102"/>
    <col collapsed="false" hidden="false" max="45" min="45" style="0" width="2.42857142857143"/>
    <col collapsed="false" hidden="false" max="46" min="46" style="0" width="1.62244897959184"/>
    <col collapsed="false" hidden="false" max="47" min="47" style="0" width="2.42857142857143"/>
    <col collapsed="false" hidden="false" max="1025" min="48" style="0" width="8.23469387755102"/>
  </cols>
  <sheetData>
    <row r="1" customFormat="false" ht="27" hidden="false" customHeight="false" outlineLevel="0" collapsed="false">
      <c r="E1" s="0"/>
      <c r="F1" s="5" t="s">
        <v>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AB1" s="7"/>
      <c r="AC1" s="8"/>
      <c r="AD1" s="8"/>
      <c r="AE1" s="1"/>
    </row>
    <row r="2" customFormat="false" ht="15.75" hidden="false" customHeight="false" outlineLevel="0" collapsed="false">
      <c r="B2" s="9" t="s">
        <v>1</v>
      </c>
      <c r="C2" s="9"/>
      <c r="D2" s="9"/>
      <c r="E2" s="10"/>
      <c r="F2" s="11" t="s">
        <v>2</v>
      </c>
      <c r="G2" s="11"/>
      <c r="H2" s="11"/>
      <c r="I2" s="12" t="s">
        <v>3</v>
      </c>
      <c r="J2" s="13" t="s">
        <v>4</v>
      </c>
      <c r="K2" s="14" t="s">
        <v>5</v>
      </c>
      <c r="L2" s="15" t="s">
        <v>6</v>
      </c>
      <c r="M2" s="14" t="s">
        <v>7</v>
      </c>
      <c r="N2" s="16" t="s">
        <v>8</v>
      </c>
      <c r="O2" s="14"/>
      <c r="P2" s="17" t="s">
        <v>9</v>
      </c>
      <c r="Q2" s="18"/>
      <c r="R2" s="18"/>
      <c r="S2" s="19" t="s">
        <v>10</v>
      </c>
      <c r="T2" s="20"/>
      <c r="V2" s="0" t="s">
        <v>11</v>
      </c>
      <c r="W2" s="21"/>
      <c r="X2" s="22"/>
      <c r="Y2" s="23" t="s">
        <v>12</v>
      </c>
      <c r="Z2" s="23"/>
      <c r="AA2" s="24"/>
      <c r="AB2" s="24"/>
      <c r="AC2" s="8"/>
      <c r="AD2" s="8"/>
      <c r="AE2" s="25" t="s">
        <v>6</v>
      </c>
      <c r="AF2" s="26"/>
      <c r="AG2" s="27" t="s">
        <v>8</v>
      </c>
      <c r="AH2" s="27"/>
      <c r="AI2" s="28" t="s">
        <v>9</v>
      </c>
      <c r="AJ2" s="28"/>
      <c r="AK2" s="28"/>
      <c r="AL2" s="29" t="s">
        <v>13</v>
      </c>
      <c r="AM2" s="30"/>
      <c r="AN2" s="31" t="s">
        <v>14</v>
      </c>
      <c r="AO2" s="31"/>
      <c r="AP2" s="32"/>
      <c r="AQ2" s="23" t="s">
        <v>15</v>
      </c>
      <c r="AR2" s="23"/>
    </row>
    <row r="3" customFormat="false" ht="6" hidden="false" customHeight="true" outlineLevel="0" collapsed="false">
      <c r="E3" s="0"/>
      <c r="K3" s="0"/>
      <c r="L3" s="0"/>
      <c r="T3" s="0"/>
      <c r="AB3" s="7"/>
      <c r="AC3" s="8"/>
      <c r="AD3" s="8"/>
      <c r="AE3" s="33"/>
      <c r="AF3" s="34"/>
      <c r="AL3" s="35"/>
      <c r="AM3" s="30"/>
      <c r="AN3" s="1"/>
      <c r="AO3" s="1"/>
      <c r="AP3" s="22"/>
      <c r="AQ3" s="36"/>
      <c r="AR3" s="36"/>
    </row>
    <row r="4" customFormat="false" ht="15" hidden="false" customHeight="false" outlineLevel="0" collapsed="false">
      <c r="A4" s="37" t="n">
        <f aca="false">IF(L4=0,0,1)</f>
        <v>1</v>
      </c>
      <c r="B4" s="38" t="n">
        <f aca="false">INT(Y4/60)</f>
        <v>8</v>
      </c>
      <c r="C4" s="38" t="str">
        <f aca="false">Q4</f>
        <v>h</v>
      </c>
      <c r="D4" s="38" t="n">
        <f aca="false">Y4-B4*60</f>
        <v>0</v>
      </c>
      <c r="E4" s="38"/>
      <c r="F4" s="39" t="n">
        <f aca="false">INT(Y4/60)</f>
        <v>8</v>
      </c>
      <c r="G4" s="40" t="s">
        <v>16</v>
      </c>
      <c r="H4" s="41" t="n">
        <f aca="false">Y4-F4*60</f>
        <v>0</v>
      </c>
      <c r="I4" s="42" t="s">
        <v>17</v>
      </c>
      <c r="J4" s="43" t="s">
        <v>18</v>
      </c>
      <c r="K4" s="42" t="s">
        <v>18</v>
      </c>
      <c r="L4" s="44" t="s">
        <v>19</v>
      </c>
      <c r="M4" s="45" t="s">
        <v>19</v>
      </c>
      <c r="N4" s="46" t="n">
        <v>5</v>
      </c>
      <c r="O4" s="41" t="s">
        <v>20</v>
      </c>
      <c r="P4" s="39" t="n">
        <f aca="false">INT(V4/60)</f>
        <v>0</v>
      </c>
      <c r="Q4" s="40" t="s">
        <v>16</v>
      </c>
      <c r="R4" s="41" t="n">
        <f aca="false">V4</f>
        <v>5</v>
      </c>
      <c r="S4" s="45"/>
      <c r="T4" s="47"/>
      <c r="U4" s="47"/>
      <c r="V4" s="48" t="n">
        <f aca="false">N4</f>
        <v>5</v>
      </c>
      <c r="W4" s="49" t="s">
        <v>20</v>
      </c>
      <c r="X4" s="32" t="s">
        <v>21</v>
      </c>
      <c r="Y4" s="48" t="n">
        <f aca="false">8*60</f>
        <v>480</v>
      </c>
      <c r="Z4" s="49" t="s">
        <v>20</v>
      </c>
      <c r="AA4" s="7"/>
      <c r="AB4" s="37"/>
      <c r="AC4" s="8" t="n">
        <f aca="false">IF(AG4=0,0,1)</f>
        <v>1</v>
      </c>
      <c r="AD4" s="8"/>
      <c r="AE4" s="44" t="s">
        <v>19</v>
      </c>
      <c r="AF4" s="45"/>
      <c r="AG4" s="46" t="n">
        <v>5</v>
      </c>
      <c r="AH4" s="41" t="s">
        <v>20</v>
      </c>
      <c r="AI4" s="39" t="n">
        <f aca="false">INT(AN4/60)</f>
        <v>0</v>
      </c>
      <c r="AJ4" s="40" t="s">
        <v>16</v>
      </c>
      <c r="AK4" s="41" t="n">
        <f aca="false">AN4</f>
        <v>5</v>
      </c>
      <c r="AL4" s="45"/>
      <c r="AN4" s="48" t="n">
        <f aca="false">AG4</f>
        <v>5</v>
      </c>
      <c r="AO4" s="49" t="s">
        <v>20</v>
      </c>
      <c r="AP4" s="32" t="str">
        <f aca="false">X4</f>
        <v>8h00 =</v>
      </c>
      <c r="AQ4" s="48" t="n">
        <f aca="false">Y4</f>
        <v>480</v>
      </c>
      <c r="AR4" s="49" t="s">
        <v>20</v>
      </c>
    </row>
    <row r="5" customFormat="false" ht="15" hidden="false" customHeight="false" outlineLevel="0" collapsed="false">
      <c r="A5" s="50" t="n">
        <v>0</v>
      </c>
      <c r="B5" s="38"/>
      <c r="C5" s="38"/>
      <c r="D5" s="38"/>
      <c r="E5" s="51"/>
      <c r="F5" s="52" t="n">
        <f aca="false">INT(Y5/60)</f>
        <v>8</v>
      </c>
      <c r="G5" s="53" t="s">
        <v>16</v>
      </c>
      <c r="H5" s="54" t="n">
        <f aca="false">Y5-F5*60</f>
        <v>5</v>
      </c>
      <c r="I5" s="55" t="s">
        <v>17</v>
      </c>
      <c r="J5" s="56"/>
      <c r="K5" s="55"/>
      <c r="L5" s="57" t="s">
        <v>22</v>
      </c>
      <c r="M5" s="58"/>
      <c r="N5" s="59" t="n">
        <v>4</v>
      </c>
      <c r="O5" s="54" t="s">
        <v>20</v>
      </c>
      <c r="P5" s="52" t="n">
        <f aca="false">INT(V5/60)</f>
        <v>0</v>
      </c>
      <c r="Q5" s="53" t="s">
        <v>16</v>
      </c>
      <c r="R5" s="54" t="n">
        <f aca="false">V5-P5*60</f>
        <v>9</v>
      </c>
      <c r="S5" s="58"/>
      <c r="T5" s="47"/>
      <c r="U5" s="47"/>
      <c r="V5" s="48" t="n">
        <f aca="false">V4+N5</f>
        <v>9</v>
      </c>
      <c r="W5" s="49" t="s">
        <v>20</v>
      </c>
      <c r="X5" s="60"/>
      <c r="Y5" s="48" t="n">
        <f aca="false">Y4+N4</f>
        <v>485</v>
      </c>
      <c r="Z5" s="49" t="s">
        <v>20</v>
      </c>
      <c r="AA5" s="7"/>
      <c r="AB5" s="61"/>
      <c r="AC5" s="8" t="n">
        <f aca="false">IF(AG5=0,0,1)</f>
        <v>1</v>
      </c>
      <c r="AD5" s="8"/>
      <c r="AE5" s="62" t="s">
        <v>23</v>
      </c>
      <c r="AF5" s="63"/>
      <c r="AG5" s="64" t="n">
        <v>21</v>
      </c>
      <c r="AH5" s="65" t="s">
        <v>20</v>
      </c>
      <c r="AI5" s="66" t="n">
        <f aca="false">INT(AN5/60)</f>
        <v>0</v>
      </c>
      <c r="AJ5" s="67" t="s">
        <v>16</v>
      </c>
      <c r="AK5" s="68" t="n">
        <f aca="false">AN5</f>
        <v>26</v>
      </c>
      <c r="AL5" s="58"/>
      <c r="AM5" s="69"/>
      <c r="AN5" s="48" t="n">
        <f aca="false">AN4+AG5</f>
        <v>26</v>
      </c>
      <c r="AO5" s="49" t="s">
        <v>20</v>
      </c>
      <c r="AP5" s="32"/>
      <c r="AQ5" s="48" t="n">
        <f aca="false">AQ4+AG4</f>
        <v>485</v>
      </c>
      <c r="AR5" s="49" t="s">
        <v>20</v>
      </c>
    </row>
    <row r="6" customFormat="false" ht="15.75" hidden="false" customHeight="false" outlineLevel="0" collapsed="false">
      <c r="A6" s="37" t="n">
        <f aca="false">IF(L6=0,0,1)</f>
        <v>0</v>
      </c>
      <c r="B6" s="38"/>
      <c r="C6" s="38"/>
      <c r="D6" s="38"/>
      <c r="E6" s="24"/>
      <c r="F6" s="70" t="n">
        <f aca="false">INT(Y6/60)</f>
        <v>8</v>
      </c>
      <c r="G6" s="71" t="s">
        <v>16</v>
      </c>
      <c r="H6" s="72" t="n">
        <f aca="false">Y6-F6*60</f>
        <v>9</v>
      </c>
      <c r="I6" s="73" t="s">
        <v>17</v>
      </c>
      <c r="J6" s="74"/>
      <c r="K6" s="73"/>
      <c r="L6" s="44"/>
      <c r="M6" s="75"/>
      <c r="N6" s="76" t="n">
        <v>1</v>
      </c>
      <c r="O6" s="72" t="s">
        <v>20</v>
      </c>
      <c r="P6" s="70" t="n">
        <f aca="false">INT(V6/60)</f>
        <v>0</v>
      </c>
      <c r="Q6" s="71" t="s">
        <v>16</v>
      </c>
      <c r="R6" s="72" t="n">
        <f aca="false">V6-P6*60</f>
        <v>10</v>
      </c>
      <c r="S6" s="75"/>
      <c r="T6" s="47"/>
      <c r="U6" s="47"/>
      <c r="V6" s="48" t="n">
        <f aca="false">V5+N6</f>
        <v>10</v>
      </c>
      <c r="W6" s="49" t="s">
        <v>20</v>
      </c>
      <c r="X6" s="77"/>
      <c r="Y6" s="48" t="n">
        <f aca="false">Y5+N5</f>
        <v>489</v>
      </c>
      <c r="Z6" s="49" t="s">
        <v>20</v>
      </c>
      <c r="AA6" s="7"/>
      <c r="AB6" s="50"/>
      <c r="AC6" s="78" t="n">
        <v>0</v>
      </c>
      <c r="AD6" s="8"/>
      <c r="AE6" s="79" t="s">
        <v>24</v>
      </c>
      <c r="AF6" s="80"/>
      <c r="AG6" s="81" t="n">
        <v>4</v>
      </c>
      <c r="AH6" s="54" t="s">
        <v>20</v>
      </c>
      <c r="AI6" s="52" t="n">
        <f aca="false">INT(AN6/60)</f>
        <v>0</v>
      </c>
      <c r="AJ6" s="53" t="s">
        <v>16</v>
      </c>
      <c r="AK6" s="54" t="n">
        <f aca="false">AN6-AI6*60</f>
        <v>30</v>
      </c>
      <c r="AL6" s="58" t="s">
        <v>25</v>
      </c>
      <c r="AM6" s="82"/>
      <c r="AN6" s="48" t="n">
        <f aca="false">AN5+AG6</f>
        <v>30</v>
      </c>
      <c r="AO6" s="49" t="s">
        <v>20</v>
      </c>
      <c r="AP6" s="32"/>
      <c r="AQ6" s="48" t="n">
        <f aca="false">AQ5+AG5</f>
        <v>506</v>
      </c>
      <c r="AR6" s="49" t="s">
        <v>20</v>
      </c>
    </row>
    <row r="7" customFormat="false" ht="15.75" hidden="false" customHeight="false" outlineLevel="0" collapsed="false">
      <c r="A7" s="37" t="n">
        <f aca="false">IF(L7=0,0,1)</f>
        <v>1</v>
      </c>
      <c r="B7" s="38"/>
      <c r="C7" s="38"/>
      <c r="D7" s="38"/>
      <c r="E7" s="24"/>
      <c r="F7" s="83" t="n">
        <f aca="false">INT(Y7/60)</f>
        <v>8</v>
      </c>
      <c r="G7" s="84" t="s">
        <v>16</v>
      </c>
      <c r="H7" s="85" t="n">
        <f aca="false">Y7-F7*60</f>
        <v>10</v>
      </c>
      <c r="I7" s="86" t="s">
        <v>26</v>
      </c>
      <c r="J7" s="87"/>
      <c r="K7" s="86"/>
      <c r="L7" s="88" t="s">
        <v>27</v>
      </c>
      <c r="M7" s="89"/>
      <c r="N7" s="90" t="n">
        <v>33</v>
      </c>
      <c r="O7" s="89" t="s">
        <v>20</v>
      </c>
      <c r="P7" s="91" t="n">
        <f aca="false">INT(V7/60)</f>
        <v>0</v>
      </c>
      <c r="Q7" s="92" t="s">
        <v>16</v>
      </c>
      <c r="R7" s="93" t="n">
        <f aca="false">V7-P7*60</f>
        <v>43</v>
      </c>
      <c r="S7" s="94"/>
      <c r="T7" s="47"/>
      <c r="U7" s="47"/>
      <c r="V7" s="48" t="n">
        <f aca="false">V6+N7</f>
        <v>43</v>
      </c>
      <c r="W7" s="49" t="s">
        <v>20</v>
      </c>
      <c r="X7" s="77"/>
      <c r="Y7" s="48" t="n">
        <f aca="false">Y6+N6</f>
        <v>490</v>
      </c>
      <c r="Z7" s="49" t="s">
        <v>20</v>
      </c>
      <c r="AA7" s="7"/>
      <c r="AB7" s="37"/>
      <c r="AC7" s="8" t="n">
        <f aca="false">IF(AG7=0,0,1)</f>
        <v>1</v>
      </c>
      <c r="AD7" s="8"/>
      <c r="AE7" s="95" t="s">
        <v>28</v>
      </c>
      <c r="AF7" s="96"/>
      <c r="AG7" s="97" t="n">
        <v>8</v>
      </c>
      <c r="AH7" s="98" t="s">
        <v>20</v>
      </c>
      <c r="AI7" s="91" t="n">
        <f aca="false">INT(AN7/60)</f>
        <v>0</v>
      </c>
      <c r="AJ7" s="92" t="s">
        <v>16</v>
      </c>
      <c r="AK7" s="93" t="n">
        <f aca="false">AN7-AI7*60</f>
        <v>38</v>
      </c>
      <c r="AL7" s="94"/>
      <c r="AM7" s="99"/>
      <c r="AN7" s="48" t="n">
        <f aca="false">AN6+AG7</f>
        <v>38</v>
      </c>
      <c r="AO7" s="49" t="s">
        <v>20</v>
      </c>
      <c r="AP7" s="32"/>
      <c r="AQ7" s="48" t="n">
        <f aca="false">AQ6+AG6</f>
        <v>510</v>
      </c>
      <c r="AR7" s="49" t="s">
        <v>20</v>
      </c>
    </row>
    <row r="8" customFormat="false" ht="15.75" hidden="false" customHeight="false" outlineLevel="0" collapsed="false">
      <c r="A8" s="37" t="n">
        <f aca="false">IF(L8=0,0,1)</f>
        <v>0</v>
      </c>
      <c r="B8" s="38"/>
      <c r="C8" s="38"/>
      <c r="D8" s="38"/>
      <c r="E8" s="24"/>
      <c r="F8" s="70" t="n">
        <f aca="false">INT(Y8/60)</f>
        <v>8</v>
      </c>
      <c r="G8" s="71" t="s">
        <v>16</v>
      </c>
      <c r="H8" s="72" t="n">
        <f aca="false">Y8-F8*60</f>
        <v>43</v>
      </c>
      <c r="I8" s="73" t="s">
        <v>17</v>
      </c>
      <c r="J8" s="73"/>
      <c r="K8" s="73"/>
      <c r="L8" s="100"/>
      <c r="M8" s="101"/>
      <c r="N8" s="102" t="n">
        <v>1</v>
      </c>
      <c r="O8" s="72" t="s">
        <v>20</v>
      </c>
      <c r="P8" s="70" t="n">
        <f aca="false">INT(V8/60)</f>
        <v>0</v>
      </c>
      <c r="Q8" s="71" t="s">
        <v>16</v>
      </c>
      <c r="R8" s="72" t="n">
        <f aca="false">V8-P8*60</f>
        <v>44</v>
      </c>
      <c r="S8" s="75"/>
      <c r="T8" s="47"/>
      <c r="U8" s="47"/>
      <c r="V8" s="48" t="n">
        <f aca="false">V7+N8</f>
        <v>44</v>
      </c>
      <c r="W8" s="49" t="s">
        <v>20</v>
      </c>
      <c r="X8" s="77"/>
      <c r="Y8" s="48" t="n">
        <f aca="false">Y7+N7</f>
        <v>523</v>
      </c>
      <c r="Z8" s="49" t="s">
        <v>20</v>
      </c>
      <c r="AA8" s="7"/>
      <c r="AB8" s="61"/>
      <c r="AC8" s="8" t="n">
        <f aca="false">IF(AG8=0,0,1)</f>
        <v>1</v>
      </c>
      <c r="AD8" s="8"/>
      <c r="AE8" s="95" t="s">
        <v>29</v>
      </c>
      <c r="AF8" s="98"/>
      <c r="AG8" s="97" t="n">
        <v>8</v>
      </c>
      <c r="AH8" s="98" t="s">
        <v>20</v>
      </c>
      <c r="AI8" s="70" t="n">
        <f aca="false">INT(AN8/60)</f>
        <v>0</v>
      </c>
      <c r="AJ8" s="71" t="s">
        <v>16</v>
      </c>
      <c r="AK8" s="72" t="n">
        <f aca="false">AN8-AI8*60</f>
        <v>46</v>
      </c>
      <c r="AL8" s="75"/>
      <c r="AM8" s="82"/>
      <c r="AN8" s="48" t="n">
        <f aca="false">AN7+AG8</f>
        <v>46</v>
      </c>
      <c r="AO8" s="49" t="s">
        <v>20</v>
      </c>
      <c r="AP8" s="32"/>
      <c r="AQ8" s="48" t="n">
        <f aca="false">AQ7+AG7</f>
        <v>518</v>
      </c>
      <c r="AR8" s="49" t="s">
        <v>20</v>
      </c>
    </row>
    <row r="9" customFormat="false" ht="15.75" hidden="false" customHeight="false" outlineLevel="0" collapsed="false">
      <c r="A9" s="37" t="n">
        <f aca="false">IF(L9=0,0,1)</f>
        <v>1</v>
      </c>
      <c r="B9" s="38"/>
      <c r="C9" s="38"/>
      <c r="D9" s="38"/>
      <c r="E9" s="103"/>
      <c r="F9" s="104" t="n">
        <f aca="false">INT(Y9/60)</f>
        <v>8</v>
      </c>
      <c r="G9" s="105" t="s">
        <v>16</v>
      </c>
      <c r="H9" s="89" t="n">
        <f aca="false">Y9-F9*60</f>
        <v>44</v>
      </c>
      <c r="I9" s="87" t="s">
        <v>26</v>
      </c>
      <c r="J9" s="106"/>
      <c r="K9" s="87"/>
      <c r="L9" s="107" t="s">
        <v>30</v>
      </c>
      <c r="M9" s="108"/>
      <c r="N9" s="90" t="n">
        <v>3</v>
      </c>
      <c r="O9" s="89" t="s">
        <v>20</v>
      </c>
      <c r="P9" s="66" t="n">
        <f aca="false">INT(V9/60)</f>
        <v>0</v>
      </c>
      <c r="Q9" s="67" t="s">
        <v>16</v>
      </c>
      <c r="R9" s="109" t="n">
        <f aca="false">V9-P9*60</f>
        <v>47</v>
      </c>
      <c r="S9" s="110"/>
      <c r="T9" s="47"/>
      <c r="U9" s="47"/>
      <c r="V9" s="48" t="n">
        <f aca="false">V8+N9</f>
        <v>47</v>
      </c>
      <c r="W9" s="49" t="s">
        <v>20</v>
      </c>
      <c r="X9" s="77"/>
      <c r="Y9" s="48" t="n">
        <f aca="false">Y8+N8</f>
        <v>524</v>
      </c>
      <c r="Z9" s="49" t="s">
        <v>20</v>
      </c>
      <c r="AA9" s="7"/>
      <c r="AB9" s="37"/>
      <c r="AC9" s="8" t="n">
        <f aca="false">IF(AG9=0,0,1)</f>
        <v>1</v>
      </c>
      <c r="AD9" s="8"/>
      <c r="AE9" s="111" t="s">
        <v>31</v>
      </c>
      <c r="AF9" s="112"/>
      <c r="AG9" s="113" t="n">
        <v>8</v>
      </c>
      <c r="AH9" s="114" t="s">
        <v>20</v>
      </c>
      <c r="AI9" s="66" t="n">
        <f aca="false">INT(AN9/60)</f>
        <v>0</v>
      </c>
      <c r="AJ9" s="67" t="s">
        <v>16</v>
      </c>
      <c r="AK9" s="68" t="n">
        <f aca="false">AN9-AI9*60</f>
        <v>54</v>
      </c>
      <c r="AL9" s="110"/>
      <c r="AM9" s="99"/>
      <c r="AN9" s="48" t="n">
        <f aca="false">AN8+AG9</f>
        <v>54</v>
      </c>
      <c r="AO9" s="49" t="s">
        <v>20</v>
      </c>
      <c r="AP9" s="32"/>
      <c r="AQ9" s="48" t="n">
        <f aca="false">AQ8+AG8</f>
        <v>526</v>
      </c>
      <c r="AR9" s="49" t="s">
        <v>20</v>
      </c>
    </row>
    <row r="10" customFormat="false" ht="15" hidden="false" customHeight="false" outlineLevel="0" collapsed="false">
      <c r="A10" s="37" t="n">
        <f aca="false">IF(L10=0,0,1)</f>
        <v>0</v>
      </c>
      <c r="B10" s="38"/>
      <c r="C10" s="38"/>
      <c r="D10" s="38"/>
      <c r="E10" s="0"/>
      <c r="F10" s="70" t="n">
        <f aca="false">INT(Y10/60)</f>
        <v>8</v>
      </c>
      <c r="G10" s="71" t="s">
        <v>16</v>
      </c>
      <c r="H10" s="72" t="n">
        <f aca="false">Y10-F10*60</f>
        <v>47</v>
      </c>
      <c r="I10" s="73" t="s">
        <v>17</v>
      </c>
      <c r="J10" s="73"/>
      <c r="K10" s="73"/>
      <c r="L10" s="115"/>
      <c r="M10" s="75"/>
      <c r="N10" s="76" t="n">
        <v>1</v>
      </c>
      <c r="O10" s="72" t="s">
        <v>20</v>
      </c>
      <c r="P10" s="70" t="n">
        <f aca="false">INT(V10/60)</f>
        <v>0</v>
      </c>
      <c r="Q10" s="71" t="s">
        <v>16</v>
      </c>
      <c r="R10" s="72" t="n">
        <f aca="false">V10-P10*60</f>
        <v>48</v>
      </c>
      <c r="S10" s="75"/>
      <c r="T10" s="47"/>
      <c r="U10" s="47"/>
      <c r="V10" s="48" t="n">
        <f aca="false">V9+N10</f>
        <v>48</v>
      </c>
      <c r="W10" s="49" t="s">
        <v>20</v>
      </c>
      <c r="X10" s="77"/>
      <c r="Y10" s="48" t="n">
        <f aca="false">Y9+N9</f>
        <v>527</v>
      </c>
      <c r="Z10" s="49" t="s">
        <v>20</v>
      </c>
      <c r="AA10" s="7"/>
      <c r="AB10" s="61"/>
      <c r="AC10" s="8"/>
      <c r="AD10" s="8"/>
      <c r="AE10" s="116" t="s">
        <v>32</v>
      </c>
      <c r="AF10" s="117"/>
      <c r="AG10" s="118" t="n">
        <v>77</v>
      </c>
      <c r="AH10" s="119" t="s">
        <v>20</v>
      </c>
      <c r="AI10" s="70" t="n">
        <f aca="false">INT(AN10/60)</f>
        <v>2</v>
      </c>
      <c r="AJ10" s="71" t="s">
        <v>16</v>
      </c>
      <c r="AK10" s="72" t="n">
        <f aca="false">AN10-AI10*60</f>
        <v>11</v>
      </c>
      <c r="AL10" s="75"/>
      <c r="AM10" s="82"/>
      <c r="AN10" s="48" t="n">
        <f aca="false">AN9+AG10</f>
        <v>131</v>
      </c>
      <c r="AO10" s="49" t="s">
        <v>20</v>
      </c>
      <c r="AP10" s="32"/>
      <c r="AQ10" s="48" t="n">
        <f aca="false">AQ9+AG9</f>
        <v>534</v>
      </c>
      <c r="AR10" s="49" t="s">
        <v>20</v>
      </c>
    </row>
    <row r="11" customFormat="false" ht="15" hidden="false" customHeight="false" outlineLevel="0" collapsed="false">
      <c r="A11" s="120" t="n">
        <f aca="false">IF(L11=0,0,1)</f>
        <v>1</v>
      </c>
      <c r="B11" s="38"/>
      <c r="C11" s="38"/>
      <c r="D11" s="38"/>
      <c r="E11" s="24"/>
      <c r="F11" s="121" t="n">
        <f aca="false">INT(Y11/60)</f>
        <v>8</v>
      </c>
      <c r="G11" s="122" t="s">
        <v>16</v>
      </c>
      <c r="H11" s="123" t="n">
        <f aca="false">Y11-F11*60</f>
        <v>48</v>
      </c>
      <c r="I11" s="124" t="s">
        <v>33</v>
      </c>
      <c r="J11" s="124"/>
      <c r="K11" s="124"/>
      <c r="L11" s="125" t="s">
        <v>34</v>
      </c>
      <c r="M11" s="123"/>
      <c r="N11" s="126" t="n">
        <v>4</v>
      </c>
      <c r="O11" s="123" t="s">
        <v>20</v>
      </c>
      <c r="P11" s="39" t="n">
        <f aca="false">INT(V11/60)</f>
        <v>0</v>
      </c>
      <c r="Q11" s="40" t="s">
        <v>16</v>
      </c>
      <c r="R11" s="127" t="n">
        <f aca="false">V11-P11*60</f>
        <v>52</v>
      </c>
      <c r="S11" s="110"/>
      <c r="T11" s="47"/>
      <c r="U11" s="47"/>
      <c r="V11" s="48" t="n">
        <f aca="false">V10+N11</f>
        <v>52</v>
      </c>
      <c r="W11" s="49" t="s">
        <v>20</v>
      </c>
      <c r="X11" s="77"/>
      <c r="Y11" s="48" t="n">
        <f aca="false">Y10+N10</f>
        <v>528</v>
      </c>
      <c r="Z11" s="49" t="s">
        <v>20</v>
      </c>
      <c r="AA11" s="7"/>
      <c r="AB11" s="37"/>
      <c r="AC11" s="8" t="n">
        <f aca="false">IF(AG11=0,0,1)</f>
        <v>1</v>
      </c>
      <c r="AD11" s="8"/>
      <c r="AE11" s="128"/>
      <c r="AF11" s="72"/>
      <c r="AG11" s="102" t="n">
        <v>4</v>
      </c>
      <c r="AH11" s="72" t="s">
        <v>20</v>
      </c>
      <c r="AI11" s="66" t="n">
        <f aca="false">INT(AN11/60)</f>
        <v>2</v>
      </c>
      <c r="AJ11" s="67" t="s">
        <v>16</v>
      </c>
      <c r="AK11" s="68" t="n">
        <f aca="false">AN11-AI11*60</f>
        <v>15</v>
      </c>
      <c r="AL11" s="110"/>
      <c r="AM11" s="99"/>
      <c r="AN11" s="48" t="n">
        <f aca="false">AN10+AG11</f>
        <v>135</v>
      </c>
      <c r="AO11" s="49" t="s">
        <v>20</v>
      </c>
      <c r="AP11" s="32"/>
      <c r="AQ11" s="48" t="n">
        <f aca="false">AQ10+AG10</f>
        <v>611</v>
      </c>
      <c r="AR11" s="49" t="s">
        <v>20</v>
      </c>
      <c r="AY11" s="129"/>
    </row>
    <row r="12" customFormat="false" ht="15.75" hidden="false" customHeight="false" outlineLevel="0" collapsed="false">
      <c r="A12" s="37" t="n">
        <f aca="false">IF(L12=0,0,1)</f>
        <v>0</v>
      </c>
      <c r="B12" s="38"/>
      <c r="C12" s="38"/>
      <c r="D12" s="38"/>
      <c r="E12" s="24"/>
      <c r="F12" s="70" t="n">
        <f aca="false">INT(Y12/60)</f>
        <v>8</v>
      </c>
      <c r="G12" s="71" t="s">
        <v>16</v>
      </c>
      <c r="H12" s="72" t="n">
        <f aca="false">Y12-F12*60</f>
        <v>52</v>
      </c>
      <c r="I12" s="73" t="s">
        <v>17</v>
      </c>
      <c r="J12" s="73"/>
      <c r="K12" s="73"/>
      <c r="L12" s="100"/>
      <c r="M12" s="101"/>
      <c r="N12" s="130" t="n">
        <v>1</v>
      </c>
      <c r="O12" s="72" t="s">
        <v>20</v>
      </c>
      <c r="P12" s="70" t="n">
        <f aca="false">INT(V12/60)</f>
        <v>0</v>
      </c>
      <c r="Q12" s="71" t="s">
        <v>16</v>
      </c>
      <c r="R12" s="72" t="n">
        <f aca="false">V12-P12*60</f>
        <v>53</v>
      </c>
      <c r="S12" s="75"/>
      <c r="T12" s="47" t="n">
        <f aca="false">V12-V4</f>
        <v>48</v>
      </c>
      <c r="U12" s="47" t="s">
        <v>20</v>
      </c>
      <c r="V12" s="48" t="n">
        <f aca="false">V11+N12</f>
        <v>53</v>
      </c>
      <c r="W12" s="49" t="s">
        <v>20</v>
      </c>
      <c r="X12" s="77"/>
      <c r="Y12" s="48" t="n">
        <f aca="false">Y11+N11</f>
        <v>532</v>
      </c>
      <c r="Z12" s="49" t="s">
        <v>20</v>
      </c>
      <c r="AA12" s="7"/>
      <c r="AB12" s="131"/>
      <c r="AC12" s="8" t="n">
        <f aca="false">IF(AG12=0,0,1)</f>
        <v>1</v>
      </c>
      <c r="AD12" s="8"/>
      <c r="AE12" s="107" t="s">
        <v>30</v>
      </c>
      <c r="AF12" s="108"/>
      <c r="AG12" s="90" t="n">
        <v>5</v>
      </c>
      <c r="AH12" s="89" t="s">
        <v>20</v>
      </c>
      <c r="AI12" s="70" t="n">
        <f aca="false">INT(AN12/60)</f>
        <v>2</v>
      </c>
      <c r="AJ12" s="71" t="s">
        <v>16</v>
      </c>
      <c r="AK12" s="72" t="n">
        <f aca="false">AN12-AI12*60</f>
        <v>20</v>
      </c>
      <c r="AL12" s="75"/>
      <c r="AM12" s="82"/>
      <c r="AN12" s="48" t="n">
        <f aca="false">AN11+AG12</f>
        <v>140</v>
      </c>
      <c r="AO12" s="49" t="s">
        <v>20</v>
      </c>
      <c r="AP12" s="32"/>
      <c r="AQ12" s="48" t="n">
        <f aca="false">AQ11+AG11</f>
        <v>615</v>
      </c>
      <c r="AR12" s="49" t="s">
        <v>20</v>
      </c>
      <c r="AW12" s="132"/>
      <c r="AX12" s="132"/>
      <c r="AY12" s="132"/>
    </row>
    <row r="13" customFormat="false" ht="15" hidden="false" customHeight="false" outlineLevel="0" collapsed="false">
      <c r="A13" s="37" t="n">
        <f aca="false">IF(L13=0,0,1)</f>
        <v>1</v>
      </c>
      <c r="B13" s="38" t="n">
        <f aca="false">INT(Y13/60)</f>
        <v>8</v>
      </c>
      <c r="C13" s="38" t="str">
        <f aca="false">Q13</f>
        <v>h</v>
      </c>
      <c r="D13" s="38" t="n">
        <f aca="false">Y13-B13*60</f>
        <v>53</v>
      </c>
      <c r="E13" s="24"/>
      <c r="F13" s="133" t="n">
        <f aca="false">INT(Y13/60)</f>
        <v>8</v>
      </c>
      <c r="G13" s="134" t="s">
        <v>16</v>
      </c>
      <c r="H13" s="135" t="n">
        <f aca="false">Y13-F13*60</f>
        <v>53</v>
      </c>
      <c r="I13" s="136" t="s">
        <v>26</v>
      </c>
      <c r="J13" s="137"/>
      <c r="K13" s="137"/>
      <c r="L13" s="138" t="s">
        <v>35</v>
      </c>
      <c r="M13" s="139"/>
      <c r="N13" s="140" t="n">
        <v>31</v>
      </c>
      <c r="O13" s="135" t="s">
        <v>20</v>
      </c>
      <c r="P13" s="91" t="n">
        <f aca="false">INT(V13/60)</f>
        <v>1</v>
      </c>
      <c r="Q13" s="92" t="s">
        <v>16</v>
      </c>
      <c r="R13" s="93" t="n">
        <f aca="false">V13-P13*60</f>
        <v>24</v>
      </c>
      <c r="S13" s="45"/>
      <c r="T13" s="141"/>
      <c r="U13" s="141"/>
      <c r="V13" s="48" t="n">
        <f aca="false">V12+N13</f>
        <v>84</v>
      </c>
      <c r="W13" s="49" t="s">
        <v>20</v>
      </c>
      <c r="X13" s="77"/>
      <c r="Y13" s="48" t="n">
        <f aca="false">Y12+N12</f>
        <v>533</v>
      </c>
      <c r="Z13" s="49" t="s">
        <v>20</v>
      </c>
      <c r="AA13" s="7"/>
      <c r="AB13" s="37"/>
      <c r="AC13" s="8" t="n">
        <f aca="false">IF(AG13=0,0,1)</f>
        <v>1</v>
      </c>
      <c r="AD13" s="8"/>
      <c r="AE13" s="142" t="s">
        <v>36</v>
      </c>
      <c r="AF13" s="143"/>
      <c r="AG13" s="144" t="n">
        <v>18</v>
      </c>
      <c r="AH13" s="143" t="s">
        <v>20</v>
      </c>
      <c r="AI13" s="66" t="n">
        <f aca="false">INT(AN13/60)</f>
        <v>2</v>
      </c>
      <c r="AJ13" s="67" t="s">
        <v>16</v>
      </c>
      <c r="AK13" s="68" t="n">
        <f aca="false">AN13-AI13*60</f>
        <v>38</v>
      </c>
      <c r="AL13" s="45"/>
      <c r="AM13" s="99"/>
      <c r="AN13" s="48" t="n">
        <f aca="false">AN12+AG13</f>
        <v>158</v>
      </c>
      <c r="AO13" s="49" t="s">
        <v>20</v>
      </c>
      <c r="AP13" s="32"/>
      <c r="AQ13" s="48" t="n">
        <f aca="false">AQ12+AG12</f>
        <v>620</v>
      </c>
      <c r="AR13" s="49" t="s">
        <v>20</v>
      </c>
      <c r="AW13" s="129"/>
      <c r="AX13" s="129"/>
      <c r="AY13" s="129"/>
    </row>
    <row r="14" customFormat="false" ht="15.75" hidden="false" customHeight="false" outlineLevel="0" collapsed="false">
      <c r="A14" s="37" t="n">
        <f aca="false">IF(L14=0,0,1)</f>
        <v>0</v>
      </c>
      <c r="B14" s="38"/>
      <c r="C14" s="38"/>
      <c r="D14" s="38"/>
      <c r="E14" s="0"/>
      <c r="F14" s="70" t="n">
        <f aca="false">INT(Y14/60)</f>
        <v>9</v>
      </c>
      <c r="G14" s="71" t="s">
        <v>16</v>
      </c>
      <c r="H14" s="72" t="n">
        <f aca="false">Y14-F14*60</f>
        <v>24</v>
      </c>
      <c r="I14" s="73" t="s">
        <v>17</v>
      </c>
      <c r="J14" s="101"/>
      <c r="K14" s="29"/>
      <c r="L14" s="145"/>
      <c r="M14" s="75"/>
      <c r="N14" s="76" t="n">
        <v>1</v>
      </c>
      <c r="O14" s="72" t="s">
        <v>20</v>
      </c>
      <c r="P14" s="70" t="n">
        <f aca="false">INT(V14/60)</f>
        <v>1</v>
      </c>
      <c r="Q14" s="71" t="s">
        <v>16</v>
      </c>
      <c r="R14" s="72" t="n">
        <f aca="false">V14-P14*60</f>
        <v>25</v>
      </c>
      <c r="S14" s="75"/>
      <c r="T14" s="141"/>
      <c r="U14" s="141"/>
      <c r="V14" s="48" t="n">
        <f aca="false">V13+N14</f>
        <v>85</v>
      </c>
      <c r="W14" s="49" t="s">
        <v>20</v>
      </c>
      <c r="X14" s="77"/>
      <c r="Y14" s="48" t="n">
        <f aca="false">Y13+N13</f>
        <v>564</v>
      </c>
      <c r="Z14" s="49" t="s">
        <v>20</v>
      </c>
      <c r="AA14" s="7"/>
      <c r="AB14" s="61"/>
      <c r="AC14" s="8"/>
      <c r="AD14" s="8"/>
      <c r="AE14" s="146"/>
      <c r="AF14" s="147"/>
      <c r="AG14" s="102" t="n">
        <v>2</v>
      </c>
      <c r="AH14" s="72" t="s">
        <v>20</v>
      </c>
      <c r="AI14" s="70" t="n">
        <f aca="false">INT(AN14/60)</f>
        <v>2</v>
      </c>
      <c r="AJ14" s="71" t="s">
        <v>16</v>
      </c>
      <c r="AK14" s="72" t="n">
        <f aca="false">AN14-AI14*60</f>
        <v>40</v>
      </c>
      <c r="AL14" s="75"/>
      <c r="AM14" s="82"/>
      <c r="AN14" s="48" t="n">
        <f aca="false">AN13+AG14</f>
        <v>160</v>
      </c>
      <c r="AO14" s="49" t="s">
        <v>20</v>
      </c>
      <c r="AP14" s="32"/>
      <c r="AQ14" s="48" t="n">
        <f aca="false">AQ13+AG13</f>
        <v>638</v>
      </c>
      <c r="AR14" s="49" t="s">
        <v>20</v>
      </c>
      <c r="AW14" s="148"/>
      <c r="AX14" s="148"/>
      <c r="AY14" s="148"/>
    </row>
    <row r="15" customFormat="false" ht="15" hidden="false" customHeight="false" outlineLevel="0" collapsed="false">
      <c r="A15" s="37" t="n">
        <f aca="false">IF(L15=0,0,1)</f>
        <v>1</v>
      </c>
      <c r="B15" s="38"/>
      <c r="C15" s="38"/>
      <c r="D15" s="38"/>
      <c r="E15" s="24"/>
      <c r="F15" s="133" t="n">
        <f aca="false">INT(Y15/60)</f>
        <v>9</v>
      </c>
      <c r="G15" s="134" t="s">
        <v>16</v>
      </c>
      <c r="H15" s="135" t="n">
        <f aca="false">Y15-F15*60</f>
        <v>25</v>
      </c>
      <c r="I15" s="137" t="s">
        <v>26</v>
      </c>
      <c r="J15" s="137"/>
      <c r="K15" s="137"/>
      <c r="L15" s="138" t="s">
        <v>37</v>
      </c>
      <c r="M15" s="139"/>
      <c r="N15" s="149" t="n">
        <v>16</v>
      </c>
      <c r="O15" s="135" t="s">
        <v>20</v>
      </c>
      <c r="P15" s="91" t="n">
        <f aca="false">INT(V15/60)</f>
        <v>1</v>
      </c>
      <c r="Q15" s="92" t="s">
        <v>16</v>
      </c>
      <c r="R15" s="93" t="n">
        <f aca="false">V15-P15*60</f>
        <v>41</v>
      </c>
      <c r="S15" s="100"/>
      <c r="T15" s="141"/>
      <c r="U15" s="141"/>
      <c r="V15" s="48" t="n">
        <f aca="false">V14+N15</f>
        <v>101</v>
      </c>
      <c r="W15" s="49" t="s">
        <v>20</v>
      </c>
      <c r="X15" s="77"/>
      <c r="Y15" s="48" t="n">
        <f aca="false">Y14+N14</f>
        <v>565</v>
      </c>
      <c r="Z15" s="49" t="s">
        <v>20</v>
      </c>
      <c r="AA15" s="7"/>
      <c r="AB15" s="37"/>
      <c r="AC15" s="8" t="n">
        <f aca="false">IF(AG15=0,0,1)</f>
        <v>1</v>
      </c>
      <c r="AD15" s="8"/>
      <c r="AE15" s="142" t="s">
        <v>38</v>
      </c>
      <c r="AF15" s="150"/>
      <c r="AG15" s="151" t="n">
        <v>14</v>
      </c>
      <c r="AH15" s="143" t="s">
        <v>20</v>
      </c>
      <c r="AI15" s="66" t="n">
        <f aca="false">INT(AN15/60)</f>
        <v>2</v>
      </c>
      <c r="AJ15" s="67" t="s">
        <v>16</v>
      </c>
      <c r="AK15" s="68" t="n">
        <f aca="false">AN15-AI15*60</f>
        <v>54</v>
      </c>
      <c r="AL15" s="110"/>
      <c r="AM15" s="99"/>
      <c r="AN15" s="48" t="n">
        <f aca="false">AN14+AG15</f>
        <v>174</v>
      </c>
      <c r="AO15" s="49" t="s">
        <v>20</v>
      </c>
      <c r="AP15" s="32"/>
      <c r="AQ15" s="48" t="n">
        <f aca="false">AQ14+AG14</f>
        <v>640</v>
      </c>
      <c r="AR15" s="49" t="s">
        <v>20</v>
      </c>
      <c r="AY15" s="129"/>
    </row>
    <row r="16" customFormat="false" ht="15.75" hidden="false" customHeight="false" outlineLevel="0" collapsed="false">
      <c r="A16" s="37" t="n">
        <f aca="false">IF(L16=0,0,1)</f>
        <v>0</v>
      </c>
      <c r="B16" s="38"/>
      <c r="C16" s="38"/>
      <c r="D16" s="38"/>
      <c r="E16" s="24"/>
      <c r="F16" s="70" t="n">
        <f aca="false">INT(Y16/60)</f>
        <v>9</v>
      </c>
      <c r="G16" s="71" t="s">
        <v>16</v>
      </c>
      <c r="H16" s="72" t="n">
        <f aca="false">Y16-F16*60</f>
        <v>41</v>
      </c>
      <c r="I16" s="73" t="s">
        <v>17</v>
      </c>
      <c r="J16" s="101"/>
      <c r="K16" s="29"/>
      <c r="L16" s="145"/>
      <c r="M16" s="75"/>
      <c r="N16" s="76" t="n">
        <v>1</v>
      </c>
      <c r="O16" s="72" t="s">
        <v>20</v>
      </c>
      <c r="P16" s="70" t="n">
        <f aca="false">INT(V16/60)</f>
        <v>1</v>
      </c>
      <c r="Q16" s="71" t="s">
        <v>16</v>
      </c>
      <c r="R16" s="72" t="n">
        <f aca="false">V16-P16*60</f>
        <v>42</v>
      </c>
      <c r="S16" s="75"/>
      <c r="T16" s="141"/>
      <c r="U16" s="141"/>
      <c r="V16" s="48" t="n">
        <f aca="false">V15+N16</f>
        <v>102</v>
      </c>
      <c r="W16" s="49" t="s">
        <v>20</v>
      </c>
      <c r="X16" s="77"/>
      <c r="Y16" s="48" t="n">
        <f aca="false">Y15+N15</f>
        <v>581</v>
      </c>
      <c r="Z16" s="49" t="s">
        <v>20</v>
      </c>
      <c r="AA16" s="7"/>
      <c r="AB16" s="61"/>
      <c r="AC16" s="8"/>
      <c r="AD16" s="8"/>
      <c r="AE16" s="146"/>
      <c r="AF16" s="80"/>
      <c r="AG16" s="102" t="n">
        <v>1</v>
      </c>
      <c r="AH16" s="72" t="s">
        <v>20</v>
      </c>
      <c r="AI16" s="70" t="n">
        <f aca="false">INT(AN16/60)</f>
        <v>2</v>
      </c>
      <c r="AJ16" s="71" t="s">
        <v>16</v>
      </c>
      <c r="AK16" s="72" t="n">
        <f aca="false">AN16-AI16*60</f>
        <v>55</v>
      </c>
      <c r="AL16" s="75"/>
      <c r="AM16" s="82"/>
      <c r="AN16" s="48" t="n">
        <f aca="false">AN15+AG16</f>
        <v>175</v>
      </c>
      <c r="AO16" s="49" t="s">
        <v>20</v>
      </c>
      <c r="AP16" s="32"/>
      <c r="AQ16" s="48" t="n">
        <f aca="false">AQ15+AG15</f>
        <v>654</v>
      </c>
      <c r="AR16" s="49" t="s">
        <v>20</v>
      </c>
    </row>
    <row r="17" customFormat="false" ht="15" hidden="false" customHeight="false" outlineLevel="0" collapsed="false">
      <c r="A17" s="37" t="n">
        <f aca="false">IF(L17=0,0,1)</f>
        <v>1</v>
      </c>
      <c r="B17" s="38"/>
      <c r="C17" s="38"/>
      <c r="D17" s="38"/>
      <c r="E17" s="24"/>
      <c r="F17" s="133" t="n">
        <f aca="false">INT(Y17/60)</f>
        <v>9</v>
      </c>
      <c r="G17" s="134" t="s">
        <v>16</v>
      </c>
      <c r="H17" s="135" t="n">
        <f aca="false">Y17-F17*60</f>
        <v>42</v>
      </c>
      <c r="I17" s="137" t="s">
        <v>26</v>
      </c>
      <c r="J17" s="137"/>
      <c r="K17" s="137"/>
      <c r="L17" s="138" t="s">
        <v>39</v>
      </c>
      <c r="M17" s="139"/>
      <c r="N17" s="149" t="n">
        <v>5</v>
      </c>
      <c r="O17" s="135" t="s">
        <v>20</v>
      </c>
      <c r="P17" s="91" t="n">
        <f aca="false">INT(V17/60)</f>
        <v>1</v>
      </c>
      <c r="Q17" s="92" t="s">
        <v>16</v>
      </c>
      <c r="R17" s="93" t="n">
        <f aca="false">V17-P17*60</f>
        <v>47</v>
      </c>
      <c r="S17" s="152"/>
      <c r="T17" s="141"/>
      <c r="U17" s="141"/>
      <c r="V17" s="48" t="n">
        <f aca="false">V16+N17</f>
        <v>107</v>
      </c>
      <c r="W17" s="49" t="s">
        <v>20</v>
      </c>
      <c r="X17" s="77"/>
      <c r="Y17" s="48" t="n">
        <f aca="false">Y16+N16</f>
        <v>582</v>
      </c>
      <c r="Z17" s="49" t="s">
        <v>20</v>
      </c>
      <c r="AA17" s="7"/>
      <c r="AB17" s="37"/>
      <c r="AC17" s="8" t="n">
        <f aca="false">IF(AG17=0,0,1)</f>
        <v>1</v>
      </c>
      <c r="AD17" s="8"/>
      <c r="AE17" s="153" t="s">
        <v>40</v>
      </c>
      <c r="AF17" s="154"/>
      <c r="AG17" s="155" t="n">
        <v>24</v>
      </c>
      <c r="AH17" s="156" t="s">
        <v>20</v>
      </c>
      <c r="AI17" s="66" t="n">
        <f aca="false">INT(AN17/60)</f>
        <v>3</v>
      </c>
      <c r="AJ17" s="67" t="s">
        <v>16</v>
      </c>
      <c r="AK17" s="68" t="n">
        <f aca="false">AN17-AI17*60</f>
        <v>19</v>
      </c>
      <c r="AL17" s="110"/>
      <c r="AM17" s="99"/>
      <c r="AN17" s="48" t="n">
        <f aca="false">AN16+AG17</f>
        <v>199</v>
      </c>
      <c r="AO17" s="49" t="s">
        <v>20</v>
      </c>
      <c r="AP17" s="32"/>
      <c r="AQ17" s="48" t="n">
        <f aca="false">AQ16+AG16</f>
        <v>655</v>
      </c>
      <c r="AR17" s="49" t="s">
        <v>20</v>
      </c>
      <c r="AW17" s="129"/>
      <c r="AX17" s="129"/>
    </row>
    <row r="18" customFormat="false" ht="15" hidden="false" customHeight="false" outlineLevel="0" collapsed="false">
      <c r="A18" s="37" t="n">
        <f aca="false">IF(L18=0,0,1)</f>
        <v>0</v>
      </c>
      <c r="B18" s="38"/>
      <c r="C18" s="38"/>
      <c r="D18" s="38"/>
      <c r="E18" s="157"/>
      <c r="F18" s="70" t="n">
        <f aca="false">INT(Y18/60)</f>
        <v>9</v>
      </c>
      <c r="G18" s="71" t="s">
        <v>16</v>
      </c>
      <c r="H18" s="72" t="n">
        <f aca="false">Y18-F18*60</f>
        <v>47</v>
      </c>
      <c r="I18" s="73" t="s">
        <v>17</v>
      </c>
      <c r="J18" s="73"/>
      <c r="K18" s="73"/>
      <c r="L18" s="115"/>
      <c r="M18" s="110"/>
      <c r="N18" s="130" t="n">
        <v>1</v>
      </c>
      <c r="O18" s="72" t="s">
        <v>20</v>
      </c>
      <c r="P18" s="70" t="n">
        <f aca="false">INT(V18/60)</f>
        <v>1</v>
      </c>
      <c r="Q18" s="71" t="s">
        <v>16</v>
      </c>
      <c r="R18" s="72" t="n">
        <f aca="false">V18-P18*60</f>
        <v>48</v>
      </c>
      <c r="S18" s="75"/>
      <c r="T18" s="141" t="n">
        <f aca="false">V18-V12</f>
        <v>55</v>
      </c>
      <c r="U18" s="141" t="s">
        <v>20</v>
      </c>
      <c r="V18" s="48" t="n">
        <f aca="false">V17+N18</f>
        <v>108</v>
      </c>
      <c r="W18" s="49" t="s">
        <v>20</v>
      </c>
      <c r="X18" s="77"/>
      <c r="Y18" s="48" t="n">
        <f aca="false">Y17+N17</f>
        <v>587</v>
      </c>
      <c r="Z18" s="49" t="s">
        <v>20</v>
      </c>
      <c r="AA18" s="7"/>
      <c r="AB18" s="61"/>
      <c r="AC18" s="8"/>
      <c r="AD18" s="8"/>
      <c r="AE18" s="158" t="s">
        <v>41</v>
      </c>
      <c r="AF18" s="41"/>
      <c r="AG18" s="159" t="n">
        <v>0</v>
      </c>
      <c r="AH18" s="41" t="s">
        <v>20</v>
      </c>
      <c r="AI18" s="70" t="n">
        <f aca="false">INT(AN18/60)</f>
        <v>3</v>
      </c>
      <c r="AJ18" s="71" t="s">
        <v>16</v>
      </c>
      <c r="AK18" s="72" t="n">
        <f aca="false">AN18-AI18*60</f>
        <v>19</v>
      </c>
      <c r="AL18" s="75"/>
      <c r="AM18" s="82"/>
      <c r="AN18" s="48" t="n">
        <f aca="false">AN17+AG18</f>
        <v>199</v>
      </c>
      <c r="AO18" s="49" t="s">
        <v>20</v>
      </c>
      <c r="AP18" s="32"/>
      <c r="AQ18" s="48" t="n">
        <f aca="false">AQ17+AG17</f>
        <v>679</v>
      </c>
      <c r="AR18" s="49" t="s">
        <v>20</v>
      </c>
      <c r="AW18" s="132"/>
      <c r="AX18" s="132"/>
      <c r="AY18" s="148"/>
    </row>
    <row r="19" customFormat="false" ht="15" hidden="false" customHeight="false" outlineLevel="0" collapsed="false">
      <c r="A19" s="37" t="n">
        <f aca="false">IF(L19=0,0,1)</f>
        <v>1</v>
      </c>
      <c r="B19" s="38" t="n">
        <f aca="false">INT(Y19/60)</f>
        <v>9</v>
      </c>
      <c r="C19" s="38" t="str">
        <f aca="false">Q19</f>
        <v>h</v>
      </c>
      <c r="D19" s="38" t="n">
        <f aca="false">Y19-B19*60</f>
        <v>48</v>
      </c>
      <c r="E19" s="131"/>
      <c r="F19" s="160" t="n">
        <f aca="false">INT(Y19/60)</f>
        <v>9</v>
      </c>
      <c r="G19" s="161" t="s">
        <v>16</v>
      </c>
      <c r="H19" s="162" t="n">
        <f aca="false">Y19-F19*60</f>
        <v>48</v>
      </c>
      <c r="I19" s="163" t="s">
        <v>26</v>
      </c>
      <c r="J19" s="163"/>
      <c r="K19" s="163"/>
      <c r="L19" s="142" t="s">
        <v>38</v>
      </c>
      <c r="M19" s="150"/>
      <c r="N19" s="151" t="n">
        <v>14</v>
      </c>
      <c r="O19" s="143" t="s">
        <v>20</v>
      </c>
      <c r="P19" s="66" t="n">
        <f aca="false">INT(V19/60)</f>
        <v>2</v>
      </c>
      <c r="Q19" s="67" t="s">
        <v>16</v>
      </c>
      <c r="R19" s="109" t="n">
        <f aca="false">V19-P19*60</f>
        <v>2</v>
      </c>
      <c r="S19" s="110" t="s">
        <v>42</v>
      </c>
      <c r="T19" s="164"/>
      <c r="U19" s="165"/>
      <c r="V19" s="48" t="n">
        <f aca="false">V18+N19</f>
        <v>122</v>
      </c>
      <c r="W19" s="49" t="s">
        <v>20</v>
      </c>
      <c r="X19" s="77"/>
      <c r="Y19" s="48" t="n">
        <f aca="false">Y18+N18</f>
        <v>588</v>
      </c>
      <c r="Z19" s="49" t="s">
        <v>20</v>
      </c>
      <c r="AA19" s="7"/>
      <c r="AB19" s="37"/>
      <c r="AC19" s="8" t="n">
        <f aca="false">IF(AG19=0,0,1)</f>
        <v>0</v>
      </c>
      <c r="AD19" s="8"/>
      <c r="AE19" s="166" t="s">
        <v>43</v>
      </c>
      <c r="AF19" s="41"/>
      <c r="AG19" s="159" t="n">
        <v>0</v>
      </c>
      <c r="AH19" s="41" t="s">
        <v>20</v>
      </c>
      <c r="AI19" s="66" t="n">
        <f aca="false">INT(AN19/60)</f>
        <v>3</v>
      </c>
      <c r="AJ19" s="67" t="s">
        <v>16</v>
      </c>
      <c r="AK19" s="68" t="n">
        <f aca="false">AN19-AI19*60</f>
        <v>19</v>
      </c>
      <c r="AL19" s="110"/>
      <c r="AM19" s="99"/>
      <c r="AN19" s="48" t="n">
        <f aca="false">AN18+AG19</f>
        <v>199</v>
      </c>
      <c r="AO19" s="49" t="s">
        <v>20</v>
      </c>
      <c r="AP19" s="32"/>
      <c r="AQ19" s="48" t="n">
        <f aca="false">AQ18+AG18</f>
        <v>679</v>
      </c>
      <c r="AR19" s="49" t="s">
        <v>20</v>
      </c>
    </row>
    <row r="20" customFormat="false" ht="15.75" hidden="false" customHeight="false" outlineLevel="0" collapsed="false">
      <c r="A20" s="37" t="n">
        <f aca="false">IF(L20=0,0,1)</f>
        <v>0</v>
      </c>
      <c r="B20" s="38"/>
      <c r="C20" s="38"/>
      <c r="D20" s="38"/>
      <c r="E20" s="157"/>
      <c r="F20" s="70" t="n">
        <f aca="false">INT(Y20/60)</f>
        <v>10</v>
      </c>
      <c r="G20" s="71" t="s">
        <v>16</v>
      </c>
      <c r="H20" s="72" t="n">
        <f aca="false">Y20-F20*60</f>
        <v>2</v>
      </c>
      <c r="I20" s="73" t="s">
        <v>17</v>
      </c>
      <c r="J20" s="101"/>
      <c r="K20" s="29"/>
      <c r="L20" s="145"/>
      <c r="M20" s="75"/>
      <c r="N20" s="76" t="n">
        <v>1</v>
      </c>
      <c r="O20" s="72" t="s">
        <v>20</v>
      </c>
      <c r="P20" s="70" t="n">
        <f aca="false">INT(V20/60)</f>
        <v>2</v>
      </c>
      <c r="Q20" s="71" t="s">
        <v>16</v>
      </c>
      <c r="R20" s="72" t="n">
        <f aca="false">V20-P20*60</f>
        <v>3</v>
      </c>
      <c r="S20" s="75" t="s">
        <v>42</v>
      </c>
      <c r="T20" s="164"/>
      <c r="U20" s="167"/>
      <c r="V20" s="48" t="n">
        <f aca="false">V19+N20</f>
        <v>123</v>
      </c>
      <c r="W20" s="49" t="s">
        <v>20</v>
      </c>
      <c r="X20" s="77"/>
      <c r="Y20" s="48" t="n">
        <f aca="false">Y19+N19</f>
        <v>602</v>
      </c>
      <c r="Z20" s="49" t="s">
        <v>20</v>
      </c>
      <c r="AA20" s="7"/>
      <c r="AB20" s="131"/>
      <c r="AC20" s="8"/>
      <c r="AD20" s="8"/>
      <c r="AE20" s="146"/>
      <c r="AF20" s="80"/>
      <c r="AG20" s="102" t="n">
        <v>1</v>
      </c>
      <c r="AH20" s="72" t="s">
        <v>20</v>
      </c>
      <c r="AI20" s="70" t="n">
        <f aca="false">INT(AN20/60)</f>
        <v>3</v>
      </c>
      <c r="AJ20" s="71" t="s">
        <v>16</v>
      </c>
      <c r="AK20" s="72" t="n">
        <f aca="false">AN20-AI20*60</f>
        <v>20</v>
      </c>
      <c r="AL20" s="75"/>
      <c r="AM20" s="82"/>
      <c r="AN20" s="48" t="n">
        <f aca="false">AN19+AG20</f>
        <v>200</v>
      </c>
      <c r="AO20" s="49" t="s">
        <v>20</v>
      </c>
      <c r="AP20" s="32"/>
      <c r="AQ20" s="48" t="n">
        <f aca="false">AQ19+AG19</f>
        <v>679</v>
      </c>
      <c r="AR20" s="49" t="s">
        <v>20</v>
      </c>
    </row>
    <row r="21" customFormat="false" ht="15" hidden="false" customHeight="false" outlineLevel="0" collapsed="false">
      <c r="A21" s="120" t="n">
        <f aca="false">IF(L21=0,0,1)</f>
        <v>1</v>
      </c>
      <c r="B21" s="38"/>
      <c r="C21" s="38"/>
      <c r="D21" s="38"/>
      <c r="E21" s="24"/>
      <c r="F21" s="160" t="n">
        <f aca="false">INT(Y21/60)</f>
        <v>10</v>
      </c>
      <c r="G21" s="161" t="s">
        <v>16</v>
      </c>
      <c r="H21" s="162" t="n">
        <f aca="false">Y21-F21*60</f>
        <v>3</v>
      </c>
      <c r="I21" s="168" t="s">
        <v>33</v>
      </c>
      <c r="J21" s="168"/>
      <c r="K21" s="169"/>
      <c r="L21" s="170" t="s">
        <v>44</v>
      </c>
      <c r="M21" s="171"/>
      <c r="N21" s="172" t="n">
        <v>3</v>
      </c>
      <c r="O21" s="171" t="s">
        <v>20</v>
      </c>
      <c r="P21" s="39" t="n">
        <f aca="false">INT(V21/60)</f>
        <v>2</v>
      </c>
      <c r="Q21" s="40" t="s">
        <v>16</v>
      </c>
      <c r="R21" s="127" t="n">
        <f aca="false">V21-P21*60</f>
        <v>6</v>
      </c>
      <c r="S21" s="45" t="s">
        <v>42</v>
      </c>
      <c r="T21" s="164"/>
      <c r="U21" s="165"/>
      <c r="V21" s="48" t="n">
        <f aca="false">V20+N21</f>
        <v>126</v>
      </c>
      <c r="W21" s="49" t="s">
        <v>20</v>
      </c>
      <c r="X21" s="77"/>
      <c r="Y21" s="48" t="n">
        <f aca="false">Y20+N20</f>
        <v>603</v>
      </c>
      <c r="Z21" s="49" t="s">
        <v>20</v>
      </c>
      <c r="AA21" s="7"/>
      <c r="AB21" s="37"/>
      <c r="AC21" s="8" t="n">
        <f aca="false">IF(AG21=0,0,1)</f>
        <v>1</v>
      </c>
      <c r="AD21" s="8"/>
      <c r="AE21" s="173" t="s">
        <v>45</v>
      </c>
      <c r="AF21" s="174"/>
      <c r="AG21" s="175" t="n">
        <v>3</v>
      </c>
      <c r="AH21" s="176" t="s">
        <v>20</v>
      </c>
      <c r="AI21" s="66" t="n">
        <f aca="false">INT(AN21/60)</f>
        <v>3</v>
      </c>
      <c r="AJ21" s="67" t="s">
        <v>16</v>
      </c>
      <c r="AK21" s="68" t="n">
        <f aca="false">AN21-AI21*60</f>
        <v>23</v>
      </c>
      <c r="AL21" s="110"/>
      <c r="AM21" s="99"/>
      <c r="AN21" s="48" t="n">
        <f aca="false">AN20+AG21</f>
        <v>203</v>
      </c>
      <c r="AO21" s="49" t="s">
        <v>20</v>
      </c>
      <c r="AP21" s="32"/>
      <c r="AQ21" s="48" t="n">
        <f aca="false">AQ20+AG20</f>
        <v>680</v>
      </c>
      <c r="AR21" s="49" t="s">
        <v>20</v>
      </c>
    </row>
    <row r="22" customFormat="false" ht="15.75" hidden="false" customHeight="false" outlineLevel="0" collapsed="false">
      <c r="A22" s="37" t="n">
        <f aca="false">IF(L22=0,0,1)</f>
        <v>0</v>
      </c>
      <c r="B22" s="38"/>
      <c r="C22" s="38"/>
      <c r="D22" s="38"/>
      <c r="E22" s="24"/>
      <c r="F22" s="70" t="n">
        <f aca="false">INT(Y22/60)</f>
        <v>10</v>
      </c>
      <c r="G22" s="71" t="s">
        <v>16</v>
      </c>
      <c r="H22" s="72" t="n">
        <f aca="false">Y22-F22*60</f>
        <v>6</v>
      </c>
      <c r="I22" s="73" t="s">
        <v>17</v>
      </c>
      <c r="J22" s="73"/>
      <c r="K22" s="73"/>
      <c r="L22" s="115"/>
      <c r="M22" s="75"/>
      <c r="N22" s="76" t="n">
        <v>2</v>
      </c>
      <c r="O22" s="72" t="s">
        <v>20</v>
      </c>
      <c r="P22" s="70" t="n">
        <f aca="false">INT(V22/60)</f>
        <v>2</v>
      </c>
      <c r="Q22" s="71" t="s">
        <v>16</v>
      </c>
      <c r="R22" s="72" t="n">
        <f aca="false">V22-P22*60</f>
        <v>8</v>
      </c>
      <c r="S22" s="75" t="s">
        <v>46</v>
      </c>
      <c r="T22" s="164" t="n">
        <f aca="false">V22-V18</f>
        <v>20</v>
      </c>
      <c r="U22" s="164" t="s">
        <v>20</v>
      </c>
      <c r="V22" s="48" t="n">
        <f aca="false">V21+N22</f>
        <v>128</v>
      </c>
      <c r="W22" s="49" t="s">
        <v>20</v>
      </c>
      <c r="X22" s="77"/>
      <c r="Y22" s="48" t="n">
        <f aca="false">Y21+N21</f>
        <v>606</v>
      </c>
      <c r="Z22" s="49" t="s">
        <v>20</v>
      </c>
      <c r="AA22" s="7"/>
      <c r="AB22" s="61"/>
      <c r="AC22" s="8"/>
      <c r="AD22" s="8"/>
      <c r="AE22" s="177"/>
      <c r="AF22" s="80"/>
      <c r="AG22" s="102" t="n">
        <v>1</v>
      </c>
      <c r="AH22" s="72" t="s">
        <v>20</v>
      </c>
      <c r="AI22" s="70" t="n">
        <f aca="false">INT(AN22/60)</f>
        <v>3</v>
      </c>
      <c r="AJ22" s="71" t="s">
        <v>16</v>
      </c>
      <c r="AK22" s="72" t="n">
        <f aca="false">AN22-AI22*60</f>
        <v>24</v>
      </c>
      <c r="AL22" s="45"/>
      <c r="AM22" s="82"/>
      <c r="AN22" s="48" t="n">
        <f aca="false">AN21+AG22</f>
        <v>204</v>
      </c>
      <c r="AO22" s="49" t="s">
        <v>20</v>
      </c>
      <c r="AP22" s="32"/>
      <c r="AQ22" s="48" t="n">
        <f aca="false">AQ21+AG21</f>
        <v>683</v>
      </c>
      <c r="AR22" s="49" t="s">
        <v>20</v>
      </c>
    </row>
    <row r="23" customFormat="false" ht="15" hidden="false" customHeight="false" outlineLevel="0" collapsed="false">
      <c r="A23" s="37" t="n">
        <f aca="false">IF(L23=0,0,1)</f>
        <v>1</v>
      </c>
      <c r="B23" s="38" t="n">
        <f aca="false">INT(Y23/60)</f>
        <v>10</v>
      </c>
      <c r="C23" s="38" t="str">
        <f aca="false">Q23</f>
        <v>h</v>
      </c>
      <c r="D23" s="38" t="n">
        <f aca="false">Y23-B23*60</f>
        <v>8</v>
      </c>
      <c r="E23" s="24"/>
      <c r="F23" s="178" t="n">
        <f aca="false">INT(Y23/60)</f>
        <v>10</v>
      </c>
      <c r="G23" s="179" t="s">
        <v>16</v>
      </c>
      <c r="H23" s="98" t="n">
        <f aca="false">Y23-F23*60</f>
        <v>8</v>
      </c>
      <c r="I23" s="180" t="s">
        <v>26</v>
      </c>
      <c r="J23" s="181"/>
      <c r="K23" s="181"/>
      <c r="L23" s="182" t="s">
        <v>47</v>
      </c>
      <c r="M23" s="98"/>
      <c r="N23" s="97" t="n">
        <v>6</v>
      </c>
      <c r="O23" s="98" t="s">
        <v>20</v>
      </c>
      <c r="P23" s="91" t="n">
        <f aca="false">INT(V23/60)</f>
        <v>2</v>
      </c>
      <c r="Q23" s="92" t="s">
        <v>16</v>
      </c>
      <c r="R23" s="93" t="n">
        <f aca="false">V23-P23*60</f>
        <v>14</v>
      </c>
      <c r="S23" s="110"/>
      <c r="T23" s="183"/>
      <c r="U23" s="184"/>
      <c r="V23" s="48" t="n">
        <f aca="false">V22+N23</f>
        <v>134</v>
      </c>
      <c r="W23" s="49" t="s">
        <v>20</v>
      </c>
      <c r="X23" s="77"/>
      <c r="Y23" s="48" t="n">
        <f aca="false">Y22+N22</f>
        <v>608</v>
      </c>
      <c r="Z23" s="49" t="s">
        <v>20</v>
      </c>
      <c r="AA23" s="7"/>
      <c r="AB23" s="37"/>
      <c r="AC23" s="8" t="n">
        <f aca="false">IF(AG23=0,0,1)</f>
        <v>1</v>
      </c>
      <c r="AD23" s="8"/>
      <c r="AE23" s="185" t="s">
        <v>48</v>
      </c>
      <c r="AF23" s="186"/>
      <c r="AG23" s="97" t="n">
        <v>4</v>
      </c>
      <c r="AH23" s="98" t="s">
        <v>20</v>
      </c>
      <c r="AI23" s="66" t="n">
        <f aca="false">INT(AN23/60)</f>
        <v>3</v>
      </c>
      <c r="AJ23" s="67" t="s">
        <v>16</v>
      </c>
      <c r="AK23" s="68" t="n">
        <f aca="false">AN23-AI23*60</f>
        <v>28</v>
      </c>
      <c r="AL23" s="45"/>
      <c r="AM23" s="60"/>
      <c r="AN23" s="48" t="n">
        <f aca="false">AN22+AG23</f>
        <v>208</v>
      </c>
      <c r="AO23" s="49" t="s">
        <v>20</v>
      </c>
      <c r="AP23" s="32"/>
      <c r="AQ23" s="48" t="n">
        <f aca="false">AQ22+AG22</f>
        <v>684</v>
      </c>
      <c r="AR23" s="49" t="s">
        <v>20</v>
      </c>
      <c r="AX23" s="187"/>
    </row>
    <row r="24" customFormat="false" ht="15" hidden="false" customHeight="false" outlineLevel="0" collapsed="false">
      <c r="A24" s="37" t="n">
        <f aca="false">IF(L24=0,0,1)</f>
        <v>0</v>
      </c>
      <c r="B24" s="38"/>
      <c r="C24" s="38"/>
      <c r="D24" s="38"/>
      <c r="E24" s="24"/>
      <c r="F24" s="70" t="n">
        <f aca="false">INT(Y24/60)</f>
        <v>10</v>
      </c>
      <c r="G24" s="71" t="s">
        <v>16</v>
      </c>
      <c r="H24" s="72" t="n">
        <f aca="false">Y24-F24*60</f>
        <v>14</v>
      </c>
      <c r="I24" s="73" t="s">
        <v>17</v>
      </c>
      <c r="J24" s="73"/>
      <c r="K24" s="73"/>
      <c r="L24" s="115"/>
      <c r="M24" s="75"/>
      <c r="N24" s="76" t="n">
        <v>1</v>
      </c>
      <c r="O24" s="72" t="s">
        <v>20</v>
      </c>
      <c r="P24" s="70" t="n">
        <f aca="false">INT(V24/60)</f>
        <v>2</v>
      </c>
      <c r="Q24" s="71" t="s">
        <v>16</v>
      </c>
      <c r="R24" s="72" t="n">
        <f aca="false">V24-P24*60</f>
        <v>15</v>
      </c>
      <c r="S24" s="75"/>
      <c r="T24" s="183"/>
      <c r="U24" s="188"/>
      <c r="V24" s="48" t="n">
        <f aca="false">V23+N24</f>
        <v>135</v>
      </c>
      <c r="W24" s="49" t="s">
        <v>20</v>
      </c>
      <c r="X24" s="77"/>
      <c r="Y24" s="48" t="n">
        <f aca="false">Y23+N23</f>
        <v>614</v>
      </c>
      <c r="Z24" s="49" t="s">
        <v>20</v>
      </c>
      <c r="AA24" s="7"/>
      <c r="AB24" s="61"/>
      <c r="AC24" s="8"/>
      <c r="AD24" s="8"/>
      <c r="AE24" s="146"/>
      <c r="AF24" s="80"/>
      <c r="AG24" s="102" t="n">
        <v>1</v>
      </c>
      <c r="AH24" s="72" t="s">
        <v>20</v>
      </c>
      <c r="AI24" s="70" t="n">
        <f aca="false">INT(AN24/60)</f>
        <v>3</v>
      </c>
      <c r="AJ24" s="71" t="s">
        <v>16</v>
      </c>
      <c r="AK24" s="72" t="n">
        <f aca="false">AN24-AI24*60</f>
        <v>29</v>
      </c>
      <c r="AL24" s="45"/>
      <c r="AM24" s="82"/>
      <c r="AN24" s="48" t="n">
        <f aca="false">AN23+AG24</f>
        <v>209</v>
      </c>
      <c r="AO24" s="49" t="s">
        <v>20</v>
      </c>
      <c r="AP24" s="32"/>
      <c r="AQ24" s="48" t="n">
        <f aca="false">AQ23+AG23</f>
        <v>688</v>
      </c>
      <c r="AR24" s="49" t="s">
        <v>20</v>
      </c>
    </row>
    <row r="25" customFormat="false" ht="15" hidden="false" customHeight="false" outlineLevel="0" collapsed="false">
      <c r="A25" s="37" t="n">
        <f aca="false">IF(L25=0,0,1)</f>
        <v>1</v>
      </c>
      <c r="B25" s="38"/>
      <c r="C25" s="38"/>
      <c r="D25" s="38"/>
      <c r="E25" s="24"/>
      <c r="F25" s="178" t="n">
        <f aca="false">INT(Y25/60)</f>
        <v>10</v>
      </c>
      <c r="G25" s="179" t="s">
        <v>16</v>
      </c>
      <c r="H25" s="98" t="n">
        <f aca="false">Y25-F25*60</f>
        <v>15</v>
      </c>
      <c r="I25" s="180" t="s">
        <v>26</v>
      </c>
      <c r="J25" s="180"/>
      <c r="K25" s="189"/>
      <c r="L25" s="185" t="s">
        <v>48</v>
      </c>
      <c r="M25" s="186"/>
      <c r="N25" s="97" t="n">
        <v>4</v>
      </c>
      <c r="O25" s="98" t="s">
        <v>20</v>
      </c>
      <c r="P25" s="66" t="n">
        <f aca="false">INT(V25/60)</f>
        <v>2</v>
      </c>
      <c r="Q25" s="67" t="s">
        <v>16</v>
      </c>
      <c r="R25" s="109" t="n">
        <f aca="false">V25-P25*60</f>
        <v>19</v>
      </c>
      <c r="S25" s="45"/>
      <c r="T25" s="183"/>
      <c r="U25" s="184"/>
      <c r="V25" s="48" t="n">
        <f aca="false">V24+N25</f>
        <v>139</v>
      </c>
      <c r="W25" s="49" t="s">
        <v>20</v>
      </c>
      <c r="X25" s="77"/>
      <c r="Y25" s="48" t="n">
        <f aca="false">Y24+N24</f>
        <v>615</v>
      </c>
      <c r="Z25" s="49" t="s">
        <v>20</v>
      </c>
      <c r="AA25" s="7"/>
      <c r="AB25" s="7"/>
      <c r="AC25" s="8" t="n">
        <f aca="false">IF(AG25=0,0,1)</f>
        <v>1</v>
      </c>
      <c r="AD25" s="8"/>
      <c r="AE25" s="185" t="s">
        <v>49</v>
      </c>
      <c r="AF25" s="186"/>
      <c r="AG25" s="190" t="n">
        <v>3</v>
      </c>
      <c r="AH25" s="98" t="s">
        <v>20</v>
      </c>
      <c r="AI25" s="66" t="n">
        <f aca="false">INT(AN25/60)</f>
        <v>3</v>
      </c>
      <c r="AJ25" s="67" t="s">
        <v>16</v>
      </c>
      <c r="AK25" s="68" t="n">
        <f aca="false">AN25-AI25*60</f>
        <v>32</v>
      </c>
      <c r="AL25" s="45"/>
      <c r="AM25" s="99"/>
      <c r="AN25" s="48" t="n">
        <f aca="false">AN24+AG25</f>
        <v>212</v>
      </c>
      <c r="AO25" s="49" t="s">
        <v>20</v>
      </c>
      <c r="AP25" s="32"/>
      <c r="AQ25" s="48" t="n">
        <f aca="false">AQ24+AG24</f>
        <v>689</v>
      </c>
      <c r="AR25" s="49" t="s">
        <v>20</v>
      </c>
      <c r="AW25" s="148"/>
      <c r="AX25" s="148"/>
      <c r="AY25" s="148"/>
    </row>
    <row r="26" customFormat="false" ht="15.75" hidden="false" customHeight="false" outlineLevel="0" collapsed="false">
      <c r="A26" s="37" t="n">
        <f aca="false">IF(L26=0,0,1)</f>
        <v>0</v>
      </c>
      <c r="B26" s="38"/>
      <c r="C26" s="38"/>
      <c r="D26" s="38"/>
      <c r="E26" s="8"/>
      <c r="F26" s="70" t="n">
        <f aca="false">INT(Y26/60)</f>
        <v>10</v>
      </c>
      <c r="G26" s="71" t="s">
        <v>16</v>
      </c>
      <c r="H26" s="72" t="n">
        <f aca="false">Y26-F26*60</f>
        <v>19</v>
      </c>
      <c r="I26" s="73" t="s">
        <v>17</v>
      </c>
      <c r="J26" s="73"/>
      <c r="K26" s="73"/>
      <c r="L26" s="115"/>
      <c r="M26" s="75"/>
      <c r="N26" s="76" t="n">
        <v>1</v>
      </c>
      <c r="O26" s="72" t="s">
        <v>20</v>
      </c>
      <c r="P26" s="70" t="n">
        <f aca="false">INT(V26/60)</f>
        <v>2</v>
      </c>
      <c r="Q26" s="71" t="s">
        <v>16</v>
      </c>
      <c r="R26" s="72" t="n">
        <f aca="false">V26-P26*60</f>
        <v>20</v>
      </c>
      <c r="S26" s="75"/>
      <c r="T26" s="183"/>
      <c r="U26" s="188"/>
      <c r="V26" s="48" t="n">
        <f aca="false">V25+N26</f>
        <v>140</v>
      </c>
      <c r="W26" s="49" t="s">
        <v>20</v>
      </c>
      <c r="X26" s="77"/>
      <c r="Y26" s="48" t="n">
        <f aca="false">Y25+N25</f>
        <v>619</v>
      </c>
      <c r="Z26" s="49" t="s">
        <v>20</v>
      </c>
      <c r="AA26" s="7"/>
      <c r="AB26" s="7"/>
      <c r="AC26" s="8"/>
      <c r="AD26" s="8"/>
      <c r="AE26" s="177"/>
      <c r="AF26" s="80"/>
      <c r="AG26" s="102" t="n">
        <v>1</v>
      </c>
      <c r="AH26" s="72" t="s">
        <v>20</v>
      </c>
      <c r="AI26" s="70" t="n">
        <f aca="false">INT(AN26/60)</f>
        <v>3</v>
      </c>
      <c r="AJ26" s="71" t="s">
        <v>16</v>
      </c>
      <c r="AK26" s="72" t="n">
        <f aca="false">AN26-AI26*60</f>
        <v>33</v>
      </c>
      <c r="AL26" s="75"/>
      <c r="AM26" s="82"/>
      <c r="AN26" s="48" t="n">
        <f aca="false">AN25+AG26</f>
        <v>213</v>
      </c>
      <c r="AO26" s="49" t="s">
        <v>20</v>
      </c>
      <c r="AP26" s="32"/>
      <c r="AQ26" s="48" t="n">
        <f aca="false">AQ25+AG25</f>
        <v>692</v>
      </c>
      <c r="AR26" s="49" t="s">
        <v>20</v>
      </c>
    </row>
    <row r="27" customFormat="false" ht="15.75" hidden="false" customHeight="false" outlineLevel="0" collapsed="false">
      <c r="A27" s="37" t="n">
        <f aca="false">IF(L27=0,0,1)</f>
        <v>1</v>
      </c>
      <c r="B27" s="38"/>
      <c r="C27" s="38"/>
      <c r="D27" s="38"/>
      <c r="E27" s="131"/>
      <c r="F27" s="178" t="n">
        <f aca="false">INT(Y27/60)</f>
        <v>10</v>
      </c>
      <c r="G27" s="179" t="s">
        <v>16</v>
      </c>
      <c r="H27" s="98" t="n">
        <f aca="false">Y27-F27*60</f>
        <v>20</v>
      </c>
      <c r="I27" s="180" t="s">
        <v>26</v>
      </c>
      <c r="J27" s="180"/>
      <c r="K27" s="180"/>
      <c r="L27" s="191" t="s">
        <v>50</v>
      </c>
      <c r="M27" s="186"/>
      <c r="N27" s="97" t="n">
        <v>29</v>
      </c>
      <c r="O27" s="98" t="s">
        <v>20</v>
      </c>
      <c r="P27" s="91" t="n">
        <f aca="false">INT(V27/60)</f>
        <v>2</v>
      </c>
      <c r="Q27" s="92" t="s">
        <v>16</v>
      </c>
      <c r="R27" s="93" t="n">
        <f aca="false">V27-P27*60</f>
        <v>49</v>
      </c>
      <c r="S27" s="45"/>
      <c r="T27" s="183"/>
      <c r="U27" s="184"/>
      <c r="V27" s="48" t="n">
        <f aca="false">V26+N27</f>
        <v>169</v>
      </c>
      <c r="W27" s="49" t="s">
        <v>20</v>
      </c>
      <c r="X27" s="77"/>
      <c r="Y27" s="48" t="n">
        <f aca="false">Y26+N26</f>
        <v>620</v>
      </c>
      <c r="Z27" s="49" t="s">
        <v>20</v>
      </c>
      <c r="AA27" s="7"/>
      <c r="AB27" s="7"/>
      <c r="AC27" s="8" t="n">
        <f aca="false">IF(AG27=0,0,1)</f>
        <v>1</v>
      </c>
      <c r="AD27" s="8"/>
      <c r="AE27" s="192" t="s">
        <v>51</v>
      </c>
      <c r="AF27" s="154"/>
      <c r="AG27" s="155" t="n">
        <v>4</v>
      </c>
      <c r="AH27" s="156" t="s">
        <v>20</v>
      </c>
      <c r="AI27" s="66" t="n">
        <f aca="false">INT(AN27/60)</f>
        <v>3</v>
      </c>
      <c r="AJ27" s="67" t="s">
        <v>16</v>
      </c>
      <c r="AK27" s="68" t="n">
        <f aca="false">AN27-AI27*60</f>
        <v>37</v>
      </c>
      <c r="AL27" s="45"/>
      <c r="AM27" s="99"/>
      <c r="AN27" s="48" t="n">
        <f aca="false">AN26+AG27</f>
        <v>217</v>
      </c>
      <c r="AO27" s="49" t="s">
        <v>20</v>
      </c>
      <c r="AP27" s="32"/>
      <c r="AQ27" s="48" t="n">
        <f aca="false">AQ26+AG26</f>
        <v>693</v>
      </c>
      <c r="AR27" s="49" t="s">
        <v>20</v>
      </c>
    </row>
    <row r="28" customFormat="false" ht="15.75" hidden="false" customHeight="false" outlineLevel="0" collapsed="false">
      <c r="A28" s="37" t="n">
        <f aca="false">IF(L28=0,0,1)</f>
        <v>0</v>
      </c>
      <c r="B28" s="38"/>
      <c r="C28" s="38"/>
      <c r="D28" s="38"/>
      <c r="E28" s="24"/>
      <c r="F28" s="70" t="n">
        <f aca="false">INT(Y28/60)</f>
        <v>10</v>
      </c>
      <c r="G28" s="71" t="s">
        <v>16</v>
      </c>
      <c r="H28" s="72" t="n">
        <f aca="false">Y28-F28*60</f>
        <v>49</v>
      </c>
      <c r="I28" s="73" t="s">
        <v>17</v>
      </c>
      <c r="J28" s="73"/>
      <c r="K28" s="73"/>
      <c r="L28" s="115"/>
      <c r="M28" s="75"/>
      <c r="N28" s="76" t="n">
        <v>1</v>
      </c>
      <c r="O28" s="72" t="s">
        <v>20</v>
      </c>
      <c r="P28" s="70" t="n">
        <f aca="false">INT(V28/60)</f>
        <v>2</v>
      </c>
      <c r="Q28" s="71" t="s">
        <v>16</v>
      </c>
      <c r="R28" s="72" t="n">
        <f aca="false">V28-P28*60</f>
        <v>50</v>
      </c>
      <c r="S28" s="45"/>
      <c r="T28" s="183"/>
      <c r="U28" s="188"/>
      <c r="V28" s="48" t="n">
        <f aca="false">V27+N28</f>
        <v>170</v>
      </c>
      <c r="W28" s="49" t="s">
        <v>20</v>
      </c>
      <c r="X28" s="77"/>
      <c r="Y28" s="48" t="n">
        <f aca="false">Y27+N27</f>
        <v>649</v>
      </c>
      <c r="Z28" s="49" t="s">
        <v>20</v>
      </c>
      <c r="AA28" s="7"/>
      <c r="AB28" s="7"/>
      <c r="AC28" s="8"/>
      <c r="AD28" s="8"/>
      <c r="AE28" s="177"/>
      <c r="AF28" s="80"/>
      <c r="AG28" s="102" t="n">
        <v>1</v>
      </c>
      <c r="AH28" s="72" t="s">
        <v>20</v>
      </c>
      <c r="AI28" s="70" t="n">
        <f aca="false">INT(AN28/60)</f>
        <v>3</v>
      </c>
      <c r="AJ28" s="71" t="s">
        <v>16</v>
      </c>
      <c r="AK28" s="72" t="n">
        <f aca="false">AN28-AI28*60</f>
        <v>38</v>
      </c>
      <c r="AL28" s="75"/>
      <c r="AM28" s="82"/>
      <c r="AN28" s="48" t="n">
        <f aca="false">AN27+AG28</f>
        <v>218</v>
      </c>
      <c r="AO28" s="49" t="s">
        <v>20</v>
      </c>
      <c r="AP28" s="32"/>
      <c r="AQ28" s="48" t="n">
        <f aca="false">AQ27+AG27</f>
        <v>697</v>
      </c>
      <c r="AR28" s="49" t="s">
        <v>20</v>
      </c>
    </row>
    <row r="29" customFormat="false" ht="15" hidden="false" customHeight="false" outlineLevel="0" collapsed="false">
      <c r="A29" s="37" t="n">
        <f aca="false">IF(L29=0,0,1)</f>
        <v>1</v>
      </c>
      <c r="B29" s="38"/>
      <c r="C29" s="38"/>
      <c r="D29" s="38"/>
      <c r="E29" s="24"/>
      <c r="F29" s="178" t="n">
        <f aca="false">INT(Y29/60)</f>
        <v>10</v>
      </c>
      <c r="G29" s="179" t="s">
        <v>16</v>
      </c>
      <c r="H29" s="98" t="n">
        <f aca="false">Y29-F29*60</f>
        <v>50</v>
      </c>
      <c r="I29" s="180" t="s">
        <v>26</v>
      </c>
      <c r="J29" s="180"/>
      <c r="K29" s="180"/>
      <c r="L29" s="182" t="s">
        <v>52</v>
      </c>
      <c r="M29" s="96"/>
      <c r="N29" s="97" t="n">
        <v>7</v>
      </c>
      <c r="O29" s="98" t="s">
        <v>20</v>
      </c>
      <c r="P29" s="66" t="n">
        <f aca="false">INT(V29/60)</f>
        <v>2</v>
      </c>
      <c r="Q29" s="67" t="s">
        <v>16</v>
      </c>
      <c r="R29" s="109" t="n">
        <f aca="false">V29-P29*60</f>
        <v>57</v>
      </c>
      <c r="S29" s="110"/>
      <c r="T29" s="183"/>
      <c r="U29" s="184"/>
      <c r="V29" s="48" t="n">
        <f aca="false">V28+N29</f>
        <v>177</v>
      </c>
      <c r="W29" s="49" t="s">
        <v>20</v>
      </c>
      <c r="X29" s="77"/>
      <c r="Y29" s="48" t="n">
        <f aca="false">Y28+N28</f>
        <v>650</v>
      </c>
      <c r="Z29" s="49" t="s">
        <v>20</v>
      </c>
      <c r="AA29" s="7"/>
      <c r="AB29" s="37"/>
      <c r="AC29" s="8" t="n">
        <f aca="false">IF(AG29=0,0,1)</f>
        <v>0</v>
      </c>
      <c r="AD29" s="8"/>
      <c r="AE29" s="193" t="s">
        <v>53</v>
      </c>
      <c r="AF29" s="41"/>
      <c r="AG29" s="39" t="n">
        <v>0</v>
      </c>
      <c r="AH29" s="41" t="s">
        <v>20</v>
      </c>
      <c r="AI29" s="66" t="n">
        <f aca="false">INT(AN29/60)</f>
        <v>3</v>
      </c>
      <c r="AJ29" s="67" t="s">
        <v>16</v>
      </c>
      <c r="AK29" s="68" t="n">
        <f aca="false">AN29-AI29*60</f>
        <v>38</v>
      </c>
      <c r="AL29" s="110"/>
      <c r="AM29" s="60"/>
      <c r="AN29" s="48" t="n">
        <f aca="false">AN28+AG29</f>
        <v>218</v>
      </c>
      <c r="AO29" s="49" t="s">
        <v>20</v>
      </c>
      <c r="AP29" s="32"/>
      <c r="AQ29" s="48" t="n">
        <f aca="false">AQ28+AG28</f>
        <v>698</v>
      </c>
      <c r="AR29" s="49" t="s">
        <v>20</v>
      </c>
      <c r="AW29" s="129"/>
      <c r="AX29" s="129"/>
      <c r="AZ29" s="129"/>
      <c r="BA29" s="129"/>
    </row>
    <row r="30" customFormat="false" ht="15" hidden="false" customHeight="false" outlineLevel="0" collapsed="false">
      <c r="A30" s="37" t="n">
        <f aca="false">IF(L30=0,0,1)</f>
        <v>0</v>
      </c>
      <c r="B30" s="38"/>
      <c r="C30" s="38"/>
      <c r="D30" s="38"/>
      <c r="E30" s="0"/>
      <c r="F30" s="70" t="n">
        <f aca="false">INT(Y30/60)</f>
        <v>10</v>
      </c>
      <c r="G30" s="71" t="s">
        <v>16</v>
      </c>
      <c r="H30" s="72" t="n">
        <f aca="false">Y30-F30*60</f>
        <v>57</v>
      </c>
      <c r="I30" s="73" t="s">
        <v>17</v>
      </c>
      <c r="J30" s="194"/>
      <c r="K30" s="100"/>
      <c r="L30" s="115"/>
      <c r="M30" s="110"/>
      <c r="N30" s="76" t="n">
        <v>1</v>
      </c>
      <c r="O30" s="72" t="s">
        <v>20</v>
      </c>
      <c r="P30" s="70" t="n">
        <f aca="false">INT(V30/60)</f>
        <v>2</v>
      </c>
      <c r="Q30" s="71" t="s">
        <v>16</v>
      </c>
      <c r="R30" s="72" t="n">
        <f aca="false">V30-P30*60</f>
        <v>58</v>
      </c>
      <c r="S30" s="45"/>
      <c r="T30" s="183"/>
      <c r="U30" s="188"/>
      <c r="V30" s="48" t="n">
        <f aca="false">V29+N30</f>
        <v>178</v>
      </c>
      <c r="W30" s="49" t="s">
        <v>20</v>
      </c>
      <c r="X30" s="77"/>
      <c r="Y30" s="48" t="n">
        <f aca="false">Y29+N29</f>
        <v>657</v>
      </c>
      <c r="Z30" s="49" t="s">
        <v>20</v>
      </c>
      <c r="AA30" s="7"/>
      <c r="AB30" s="61"/>
      <c r="AC30" s="8"/>
      <c r="AD30" s="8"/>
      <c r="AE30" s="195"/>
      <c r="AF30" s="196"/>
      <c r="AG30" s="70" t="n">
        <v>0</v>
      </c>
      <c r="AH30" s="72" t="s">
        <v>20</v>
      </c>
      <c r="AI30" s="70" t="n">
        <f aca="false">INT(AN30/60)</f>
        <v>3</v>
      </c>
      <c r="AJ30" s="71" t="s">
        <v>16</v>
      </c>
      <c r="AK30" s="72" t="n">
        <f aca="false">AN30-AI30*60</f>
        <v>38</v>
      </c>
      <c r="AL30" s="75"/>
      <c r="AM30" s="82"/>
      <c r="AN30" s="48" t="n">
        <f aca="false">AN29+AG30</f>
        <v>218</v>
      </c>
      <c r="AO30" s="49" t="s">
        <v>20</v>
      </c>
      <c r="AP30" s="32"/>
      <c r="AQ30" s="48" t="n">
        <f aca="false">AQ29+AG29</f>
        <v>698</v>
      </c>
      <c r="AR30" s="49" t="s">
        <v>20</v>
      </c>
      <c r="AW30" s="148"/>
      <c r="AX30" s="148"/>
      <c r="AZ30" s="148"/>
      <c r="BA30" s="148"/>
    </row>
    <row r="31" customFormat="false" ht="15.75" hidden="false" customHeight="false" outlineLevel="0" collapsed="false">
      <c r="A31" s="37" t="n">
        <f aca="false">IF(L31=0,0,1)</f>
        <v>1</v>
      </c>
      <c r="B31" s="38"/>
      <c r="C31" s="38"/>
      <c r="D31" s="38"/>
      <c r="E31" s="131"/>
      <c r="F31" s="178" t="n">
        <f aca="false">INT(Y31/60)</f>
        <v>10</v>
      </c>
      <c r="G31" s="179" t="s">
        <v>16</v>
      </c>
      <c r="H31" s="98" t="n">
        <f aca="false">Y31-F31*60</f>
        <v>58</v>
      </c>
      <c r="I31" s="180" t="s">
        <v>26</v>
      </c>
      <c r="J31" s="181"/>
      <c r="K31" s="181"/>
      <c r="L31" s="185" t="s">
        <v>49</v>
      </c>
      <c r="M31" s="186"/>
      <c r="N31" s="190" t="n">
        <v>3</v>
      </c>
      <c r="O31" s="98" t="s">
        <v>20</v>
      </c>
      <c r="P31" s="66" t="n">
        <f aca="false">INT(V31/60)</f>
        <v>3</v>
      </c>
      <c r="Q31" s="67" t="s">
        <v>16</v>
      </c>
      <c r="R31" s="109" t="n">
        <f aca="false">V31-P31*60</f>
        <v>1</v>
      </c>
      <c r="S31" s="110"/>
      <c r="T31" s="183"/>
      <c r="U31" s="184"/>
      <c r="V31" s="48" t="n">
        <f aca="false">V30+N31</f>
        <v>181</v>
      </c>
      <c r="W31" s="49" t="s">
        <v>20</v>
      </c>
      <c r="X31" s="77"/>
      <c r="Y31" s="48" t="n">
        <f aca="false">Y30+N30</f>
        <v>658</v>
      </c>
      <c r="Z31" s="49" t="s">
        <v>20</v>
      </c>
      <c r="AA31" s="7"/>
      <c r="AB31" s="37"/>
      <c r="AC31" s="8" t="n">
        <f aca="false">IF(AG31=0,0,1)</f>
        <v>1</v>
      </c>
      <c r="AD31" s="8"/>
      <c r="AE31" s="192" t="s">
        <v>54</v>
      </c>
      <c r="AF31" s="154"/>
      <c r="AG31" s="197" t="n">
        <v>20</v>
      </c>
      <c r="AH31" s="156" t="s">
        <v>20</v>
      </c>
      <c r="AI31" s="66" t="n">
        <f aca="false">INT(AN31/60)</f>
        <v>3</v>
      </c>
      <c r="AJ31" s="67" t="s">
        <v>16</v>
      </c>
      <c r="AK31" s="68" t="n">
        <f aca="false">AN31-AI31*60</f>
        <v>58</v>
      </c>
      <c r="AL31" s="75"/>
      <c r="AM31" s="82"/>
      <c r="AN31" s="48" t="n">
        <f aca="false">AN30+AG31</f>
        <v>238</v>
      </c>
      <c r="AO31" s="49" t="s">
        <v>20</v>
      </c>
      <c r="AP31" s="32"/>
      <c r="AQ31" s="48" t="n">
        <f aca="false">AQ30+AG30</f>
        <v>698</v>
      </c>
      <c r="AR31" s="49" t="s">
        <v>20</v>
      </c>
      <c r="AS31" s="129"/>
      <c r="AT31" s="129"/>
      <c r="AU31" s="129"/>
      <c r="AV31" s="129"/>
      <c r="AW31" s="148"/>
      <c r="AX31" s="148"/>
      <c r="AY31" s="129"/>
      <c r="AZ31" s="129"/>
      <c r="BA31" s="129"/>
      <c r="BB31" s="129"/>
    </row>
    <row r="32" customFormat="false" ht="15" hidden="false" customHeight="false" outlineLevel="0" collapsed="false">
      <c r="A32" s="37" t="n">
        <f aca="false">IF(L32=0,0,1)</f>
        <v>0</v>
      </c>
      <c r="B32" s="38" t="n">
        <f aca="false">INT(Y32/60)</f>
        <v>11</v>
      </c>
      <c r="C32" s="38" t="str">
        <f aca="false">Q32</f>
        <v>h</v>
      </c>
      <c r="D32" s="38" t="n">
        <f aca="false">Y32-B32*60</f>
        <v>1</v>
      </c>
      <c r="E32" s="24"/>
      <c r="F32" s="70" t="n">
        <f aca="false">INT(Y32/60)</f>
        <v>11</v>
      </c>
      <c r="G32" s="71" t="s">
        <v>16</v>
      </c>
      <c r="H32" s="72" t="n">
        <f aca="false">Y32-F32*60</f>
        <v>1</v>
      </c>
      <c r="I32" s="73" t="s">
        <v>17</v>
      </c>
      <c r="J32" s="194"/>
      <c r="K32" s="29"/>
      <c r="L32" s="115"/>
      <c r="M32" s="110"/>
      <c r="N32" s="76" t="n">
        <v>1</v>
      </c>
      <c r="O32" s="72" t="s">
        <v>20</v>
      </c>
      <c r="P32" s="70" t="n">
        <f aca="false">INT(V32/60)</f>
        <v>3</v>
      </c>
      <c r="Q32" s="71" t="s">
        <v>16</v>
      </c>
      <c r="R32" s="72" t="n">
        <f aca="false">V32-P32*60</f>
        <v>2</v>
      </c>
      <c r="S32" s="45"/>
      <c r="T32" s="183" t="n">
        <f aca="false">V32-V22</f>
        <v>54</v>
      </c>
      <c r="U32" s="198" t="s">
        <v>20</v>
      </c>
      <c r="V32" s="48" t="n">
        <f aca="false">V31+N32</f>
        <v>182</v>
      </c>
      <c r="W32" s="49" t="s">
        <v>20</v>
      </c>
      <c r="X32" s="77"/>
      <c r="Y32" s="48" t="n">
        <f aca="false">Y31+N31</f>
        <v>661</v>
      </c>
      <c r="Z32" s="49" t="s">
        <v>20</v>
      </c>
      <c r="AA32" s="7"/>
      <c r="AB32" s="61"/>
      <c r="AC32" s="8"/>
      <c r="AD32" s="8"/>
      <c r="AE32" s="195"/>
      <c r="AF32" s="196"/>
      <c r="AG32" s="70" t="n">
        <v>1</v>
      </c>
      <c r="AH32" s="72" t="s">
        <v>20</v>
      </c>
      <c r="AI32" s="70" t="n">
        <f aca="false">INT(AN32/60)</f>
        <v>3</v>
      </c>
      <c r="AJ32" s="71" t="s">
        <v>16</v>
      </c>
      <c r="AK32" s="72" t="n">
        <f aca="false">AN32-AI32*60</f>
        <v>59</v>
      </c>
      <c r="AL32" s="199"/>
      <c r="AM32" s="82"/>
      <c r="AN32" s="48" t="n">
        <f aca="false">AN31+AG32</f>
        <v>239</v>
      </c>
      <c r="AO32" s="49" t="s">
        <v>20</v>
      </c>
      <c r="AP32" s="32"/>
      <c r="AQ32" s="48" t="n">
        <f aca="false">AQ31+AG31</f>
        <v>718</v>
      </c>
      <c r="AR32" s="49" t="s">
        <v>20</v>
      </c>
      <c r="AZ32" s="132"/>
      <c r="BA32" s="132"/>
    </row>
    <row r="33" customFormat="false" ht="15.75" hidden="false" customHeight="true" outlineLevel="0" collapsed="false">
      <c r="A33" s="37"/>
      <c r="B33" s="38"/>
      <c r="C33" s="38"/>
      <c r="D33" s="38"/>
      <c r="E33" s="24"/>
      <c r="K33" s="0"/>
      <c r="L33" s="0"/>
      <c r="T33" s="0"/>
      <c r="AA33" s="7"/>
      <c r="AB33" s="50"/>
      <c r="AC33" s="8" t="n">
        <f aca="false">IF(AG33=0,0,1)</f>
        <v>1</v>
      </c>
      <c r="AD33" s="8"/>
      <c r="AE33" s="200" t="s">
        <v>55</v>
      </c>
      <c r="AF33" s="117"/>
      <c r="AG33" s="118" t="n">
        <v>5</v>
      </c>
      <c r="AH33" s="119" t="s">
        <v>20</v>
      </c>
      <c r="AI33" s="66" t="n">
        <f aca="false">INT(AN33/60)</f>
        <v>4</v>
      </c>
      <c r="AJ33" s="67" t="s">
        <v>16</v>
      </c>
      <c r="AK33" s="68" t="n">
        <f aca="false">AN33-AI33*60</f>
        <v>4</v>
      </c>
      <c r="AL33" s="75"/>
      <c r="AM33" s="82"/>
      <c r="AN33" s="48" t="n">
        <f aca="false">AN32+AG33</f>
        <v>244</v>
      </c>
      <c r="AO33" s="49" t="s">
        <v>20</v>
      </c>
      <c r="AP33" s="32"/>
      <c r="AQ33" s="48" t="n">
        <f aca="false">AQ32+AG32</f>
        <v>719</v>
      </c>
      <c r="AR33" s="49" t="s">
        <v>20</v>
      </c>
      <c r="AS33" s="148"/>
      <c r="AT33" s="148"/>
      <c r="AU33" s="148"/>
      <c r="AV33" s="148"/>
      <c r="AW33" s="148"/>
      <c r="AX33" s="148"/>
      <c r="AY33" s="148"/>
      <c r="AZ33" s="132"/>
      <c r="BA33" s="132"/>
      <c r="BB33" s="148"/>
    </row>
    <row r="34" customFormat="false" ht="15.75" hidden="false" customHeight="false" outlineLevel="0" collapsed="false">
      <c r="A34" s="37"/>
      <c r="B34" s="38"/>
      <c r="C34" s="38"/>
      <c r="D34" s="38"/>
      <c r="E34" s="0"/>
      <c r="K34" s="0"/>
      <c r="L34" s="0"/>
      <c r="T34" s="0"/>
      <c r="AA34" s="34"/>
      <c r="AB34" s="7"/>
      <c r="AC34" s="8"/>
      <c r="AD34" s="8"/>
      <c r="AE34" s="177"/>
      <c r="AF34" s="80"/>
      <c r="AG34" s="102" t="n">
        <v>1</v>
      </c>
      <c r="AH34" s="72" t="s">
        <v>20</v>
      </c>
      <c r="AI34" s="70" t="n">
        <f aca="false">INT(AN34/60)</f>
        <v>4</v>
      </c>
      <c r="AJ34" s="71" t="s">
        <v>16</v>
      </c>
      <c r="AK34" s="72" t="n">
        <f aca="false">AN34-AI34*60</f>
        <v>5</v>
      </c>
      <c r="AL34" s="199"/>
      <c r="AM34" s="82"/>
      <c r="AN34" s="48" t="n">
        <f aca="false">AN33+AG34</f>
        <v>245</v>
      </c>
      <c r="AO34" s="49" t="s">
        <v>20</v>
      </c>
      <c r="AP34" s="32"/>
      <c r="AQ34" s="48" t="n">
        <f aca="false">AQ33+AG33</f>
        <v>724</v>
      </c>
      <c r="AR34" s="49" t="s">
        <v>20</v>
      </c>
      <c r="AS34" s="148"/>
      <c r="AT34" s="148"/>
      <c r="AU34" s="148"/>
      <c r="AV34" s="148"/>
      <c r="AW34" s="148"/>
      <c r="AX34" s="148"/>
      <c r="AY34" s="148"/>
      <c r="AZ34" s="132"/>
      <c r="BA34" s="132"/>
      <c r="BB34" s="148"/>
    </row>
    <row r="35" customFormat="false" ht="15" hidden="false" customHeight="false" outlineLevel="0" collapsed="false">
      <c r="A35" s="37"/>
      <c r="B35" s="38"/>
      <c r="C35" s="38"/>
      <c r="D35" s="38"/>
      <c r="E35" s="0"/>
      <c r="K35" s="0"/>
      <c r="L35" s="0"/>
      <c r="T35" s="0"/>
      <c r="AA35" s="34"/>
      <c r="AB35" s="7"/>
      <c r="AC35" s="8" t="n">
        <f aca="false">IF(AG35=0,0,1)</f>
        <v>1</v>
      </c>
      <c r="AD35" s="8"/>
      <c r="AE35" s="153" t="s">
        <v>56</v>
      </c>
      <c r="AF35" s="154"/>
      <c r="AG35" s="201" t="n">
        <v>6</v>
      </c>
      <c r="AH35" s="156" t="s">
        <v>20</v>
      </c>
      <c r="AI35" s="66" t="n">
        <f aca="false">INT(AN35/60)</f>
        <v>4</v>
      </c>
      <c r="AJ35" s="67" t="s">
        <v>16</v>
      </c>
      <c r="AK35" s="68" t="n">
        <f aca="false">AN35-AI35*60</f>
        <v>11</v>
      </c>
      <c r="AL35" s="75"/>
      <c r="AM35" s="82"/>
      <c r="AN35" s="48" t="n">
        <f aca="false">AN34+AG35</f>
        <v>251</v>
      </c>
      <c r="AO35" s="49" t="s">
        <v>20</v>
      </c>
      <c r="AP35" s="32"/>
      <c r="AQ35" s="48" t="n">
        <f aca="false">AQ34+AG34</f>
        <v>725</v>
      </c>
      <c r="AR35" s="49" t="s">
        <v>20</v>
      </c>
      <c r="AS35" s="148"/>
      <c r="AT35" s="148"/>
      <c r="AU35" s="148"/>
      <c r="AV35" s="148"/>
      <c r="AW35" s="148"/>
      <c r="AX35" s="148"/>
      <c r="AY35" s="148"/>
      <c r="AZ35" s="132"/>
      <c r="BA35" s="132"/>
      <c r="BB35" s="148"/>
    </row>
    <row r="36" customFormat="false" ht="15" hidden="false" customHeight="false" outlineLevel="0" collapsed="false">
      <c r="A36" s="37"/>
      <c r="B36" s="38"/>
      <c r="C36" s="38"/>
      <c r="D36" s="38"/>
      <c r="E36" s="24"/>
      <c r="K36" s="0"/>
      <c r="L36" s="0"/>
      <c r="T36" s="0"/>
      <c r="AA36" s="34"/>
      <c r="AB36" s="7"/>
      <c r="AC36" s="8"/>
      <c r="AD36" s="8"/>
      <c r="AE36" s="146"/>
      <c r="AF36" s="80"/>
      <c r="AG36" s="102" t="n">
        <v>1</v>
      </c>
      <c r="AH36" s="72" t="s">
        <v>20</v>
      </c>
      <c r="AI36" s="70" t="n">
        <f aca="false">INT(AN36/60)</f>
        <v>4</v>
      </c>
      <c r="AJ36" s="71" t="s">
        <v>16</v>
      </c>
      <c r="AK36" s="72" t="n">
        <f aca="false">AN36-AI36*60</f>
        <v>12</v>
      </c>
      <c r="AL36" s="199"/>
      <c r="AM36" s="82"/>
      <c r="AN36" s="48" t="n">
        <f aca="false">AN35+AG36</f>
        <v>252</v>
      </c>
      <c r="AO36" s="49" t="s">
        <v>20</v>
      </c>
      <c r="AP36" s="32"/>
      <c r="AQ36" s="48" t="n">
        <f aca="false">AQ35+AG35</f>
        <v>731</v>
      </c>
      <c r="AR36" s="49" t="s">
        <v>20</v>
      </c>
      <c r="AS36" s="148"/>
      <c r="AT36" s="148"/>
      <c r="AU36" s="148"/>
      <c r="AV36" s="148"/>
      <c r="AW36" s="148"/>
      <c r="AX36" s="148"/>
      <c r="AY36" s="148"/>
      <c r="AZ36" s="132"/>
      <c r="BA36" s="132"/>
      <c r="BB36" s="148"/>
    </row>
    <row r="37" customFormat="false" ht="6" hidden="false" customHeight="true" outlineLevel="0" collapsed="false">
      <c r="A37" s="37"/>
      <c r="B37" s="38"/>
      <c r="C37" s="38"/>
      <c r="D37" s="38"/>
      <c r="E37" s="24"/>
      <c r="K37" s="0"/>
      <c r="L37" s="0"/>
      <c r="T37" s="0"/>
      <c r="AA37" s="24"/>
      <c r="AB37" s="7"/>
      <c r="AC37" s="0"/>
      <c r="AD37" s="8"/>
      <c r="AE37" s="37"/>
      <c r="AF37" s="202"/>
      <c r="AG37" s="61"/>
      <c r="AH37" s="7"/>
      <c r="AI37" s="7"/>
      <c r="AJ37" s="7"/>
      <c r="AK37" s="7"/>
      <c r="AL37" s="7"/>
      <c r="AM37" s="99"/>
      <c r="AN37" s="203"/>
      <c r="AO37" s="204"/>
      <c r="AP37" s="22"/>
      <c r="AQ37" s="203"/>
      <c r="AR37" s="204"/>
      <c r="AS37" s="148"/>
      <c r="AT37" s="148"/>
      <c r="AU37" s="148"/>
      <c r="AV37" s="148"/>
      <c r="AW37" s="148"/>
      <c r="AX37" s="148"/>
      <c r="AY37" s="148"/>
      <c r="AZ37" s="132"/>
      <c r="BA37" s="132"/>
      <c r="BB37" s="148"/>
    </row>
    <row r="38" customFormat="false" ht="15.75" hidden="false" customHeight="false" outlineLevel="0" collapsed="false">
      <c r="A38" s="37"/>
      <c r="B38" s="38"/>
      <c r="C38" s="38"/>
      <c r="D38" s="38"/>
      <c r="E38" s="0"/>
      <c r="F38" s="11" t="s">
        <v>2</v>
      </c>
      <c r="G38" s="11"/>
      <c r="H38" s="11"/>
      <c r="I38" s="12" t="s">
        <v>3</v>
      </c>
      <c r="J38" s="13" t="s">
        <v>4</v>
      </c>
      <c r="K38" s="14" t="s">
        <v>5</v>
      </c>
      <c r="L38" s="15" t="s">
        <v>6</v>
      </c>
      <c r="M38" s="14" t="s">
        <v>7</v>
      </c>
      <c r="N38" s="14" t="str">
        <f aca="false">"Durée"</f>
        <v>Durée</v>
      </c>
      <c r="O38" s="14"/>
      <c r="P38" s="18" t="s">
        <v>9</v>
      </c>
      <c r="Q38" s="18"/>
      <c r="R38" s="18"/>
      <c r="S38" s="19" t="s">
        <v>10</v>
      </c>
      <c r="T38" s="0"/>
      <c r="AA38" s="7"/>
      <c r="AB38" s="7"/>
      <c r="AC38" s="8"/>
      <c r="AD38" s="8"/>
      <c r="AE38" s="25" t="s">
        <v>6</v>
      </c>
      <c r="AF38" s="26"/>
      <c r="AG38" s="205" t="s">
        <v>8</v>
      </c>
      <c r="AH38" s="205"/>
      <c r="AI38" s="28" t="s">
        <v>9</v>
      </c>
      <c r="AJ38" s="28"/>
      <c r="AK38" s="28"/>
      <c r="AL38" s="206" t="s">
        <v>13</v>
      </c>
      <c r="AM38" s="30"/>
      <c r="AN38" s="31" t="s">
        <v>14</v>
      </c>
      <c r="AO38" s="31"/>
      <c r="AP38" s="32"/>
      <c r="AQ38" s="23" t="s">
        <v>15</v>
      </c>
      <c r="AR38" s="23"/>
      <c r="AX38" s="148"/>
      <c r="AZ38" s="148"/>
    </row>
    <row r="39" customFormat="false" ht="6" hidden="false" customHeight="true" outlineLevel="0" collapsed="false">
      <c r="A39" s="37"/>
      <c r="B39" s="38"/>
      <c r="C39" s="38"/>
      <c r="D39" s="38"/>
      <c r="E39" s="0"/>
      <c r="K39" s="0"/>
      <c r="L39" s="0"/>
      <c r="T39" s="0"/>
      <c r="AA39" s="7"/>
      <c r="AB39" s="50"/>
      <c r="AC39" s="8"/>
      <c r="AD39" s="8"/>
      <c r="AE39" s="207"/>
      <c r="AF39" s="7"/>
      <c r="AG39" s="7"/>
      <c r="AH39" s="7"/>
      <c r="AI39" s="7"/>
      <c r="AJ39" s="7"/>
      <c r="AK39" s="7"/>
      <c r="AL39" s="35"/>
      <c r="AM39" s="30"/>
      <c r="AN39" s="1"/>
      <c r="AO39" s="1"/>
      <c r="AP39" s="22"/>
      <c r="AQ39" s="36"/>
      <c r="AR39" s="36"/>
    </row>
    <row r="40" customFormat="false" ht="15" hidden="false" customHeight="false" outlineLevel="0" collapsed="false">
      <c r="A40" s="37" t="n">
        <f aca="false">IF(L40=0,0,1)</f>
        <v>1</v>
      </c>
      <c r="B40" s="38" t="n">
        <f aca="false">INT(Y40/60)</f>
        <v>11</v>
      </c>
      <c r="C40" s="38" t="str">
        <f aca="false">Q40</f>
        <v>h</v>
      </c>
      <c r="D40" s="38" t="n">
        <f aca="false">Y40-B40*60</f>
        <v>2</v>
      </c>
      <c r="E40" s="24"/>
      <c r="F40" s="208" t="n">
        <f aca="false">INT(Y40/60)</f>
        <v>11</v>
      </c>
      <c r="G40" s="209" t="s">
        <v>16</v>
      </c>
      <c r="H40" s="114" t="n">
        <f aca="false">Y40-F40*60</f>
        <v>2</v>
      </c>
      <c r="I40" s="210" t="s">
        <v>26</v>
      </c>
      <c r="J40" s="210"/>
      <c r="K40" s="210"/>
      <c r="L40" s="211" t="s">
        <v>57</v>
      </c>
      <c r="M40" s="114"/>
      <c r="N40" s="113" t="n">
        <v>8</v>
      </c>
      <c r="O40" s="114" t="s">
        <v>20</v>
      </c>
      <c r="P40" s="91" t="n">
        <f aca="false">INT(V40/60)</f>
        <v>3</v>
      </c>
      <c r="Q40" s="92" t="s">
        <v>16</v>
      </c>
      <c r="R40" s="93" t="n">
        <f aca="false">V40-P40*60</f>
        <v>10</v>
      </c>
      <c r="S40" s="110"/>
      <c r="T40" s="212"/>
      <c r="U40" s="213"/>
      <c r="V40" s="48" t="n">
        <f aca="false">V32+N40</f>
        <v>190</v>
      </c>
      <c r="W40" s="49" t="s">
        <v>20</v>
      </c>
      <c r="X40" s="77"/>
      <c r="Y40" s="48" t="n">
        <f aca="false">Y32+N32</f>
        <v>662</v>
      </c>
      <c r="Z40" s="49" t="s">
        <v>20</v>
      </c>
      <c r="AA40" s="7"/>
      <c r="AB40" s="61"/>
      <c r="AC40" s="8" t="n">
        <f aca="false">IF(AG40=0,0,1)</f>
        <v>1</v>
      </c>
      <c r="AD40" s="8"/>
      <c r="AE40" s="214" t="s">
        <v>58</v>
      </c>
      <c r="AF40" s="215"/>
      <c r="AG40" s="208" t="n">
        <v>3</v>
      </c>
      <c r="AH40" s="114" t="s">
        <v>20</v>
      </c>
      <c r="AI40" s="66" t="n">
        <f aca="false">INT(AN40/60)</f>
        <v>4</v>
      </c>
      <c r="AJ40" s="67" t="s">
        <v>16</v>
      </c>
      <c r="AK40" s="68" t="n">
        <f aca="false">AN40-AI40*60</f>
        <v>15</v>
      </c>
      <c r="AL40" s="110"/>
      <c r="AM40" s="82"/>
      <c r="AN40" s="48" t="n">
        <f aca="false">AN36+AG40</f>
        <v>255</v>
      </c>
      <c r="AO40" s="49" t="s">
        <v>20</v>
      </c>
      <c r="AP40" s="32"/>
      <c r="AQ40" s="48" t="n">
        <f aca="false">AQ36+AG36</f>
        <v>732</v>
      </c>
      <c r="AR40" s="49" t="s">
        <v>20</v>
      </c>
    </row>
    <row r="41" customFormat="false" ht="15.75" hidden="false" customHeight="false" outlineLevel="0" collapsed="false">
      <c r="A41" s="37" t="n">
        <f aca="false">IF(L41=0,0,1)</f>
        <v>0</v>
      </c>
      <c r="B41" s="38" t="n">
        <f aca="false">INT(Y41/60)</f>
        <v>11</v>
      </c>
      <c r="C41" s="38" t="str">
        <f aca="false">Q41</f>
        <v>h</v>
      </c>
      <c r="D41" s="38" t="n">
        <f aca="false">Y41-B41*60</f>
        <v>10</v>
      </c>
      <c r="E41" s="24"/>
      <c r="F41" s="70" t="n">
        <f aca="false">INT(Y41/60)</f>
        <v>11</v>
      </c>
      <c r="G41" s="71" t="s">
        <v>16</v>
      </c>
      <c r="H41" s="72" t="n">
        <f aca="false">Y41-F41*60</f>
        <v>10</v>
      </c>
      <c r="I41" s="73" t="s">
        <v>17</v>
      </c>
      <c r="J41" s="73"/>
      <c r="K41" s="73"/>
      <c r="L41" s="115"/>
      <c r="M41" s="110"/>
      <c r="N41" s="76" t="n">
        <v>1</v>
      </c>
      <c r="O41" s="72" t="s">
        <v>20</v>
      </c>
      <c r="P41" s="70" t="n">
        <f aca="false">INT(V41/60)</f>
        <v>3</v>
      </c>
      <c r="Q41" s="71" t="s">
        <v>16</v>
      </c>
      <c r="R41" s="72" t="n">
        <f aca="false">V41-P41*60</f>
        <v>11</v>
      </c>
      <c r="S41" s="45"/>
      <c r="T41" s="212"/>
      <c r="U41" s="213"/>
      <c r="V41" s="48" t="n">
        <f aca="false">V40+N41</f>
        <v>191</v>
      </c>
      <c r="W41" s="49" t="s">
        <v>20</v>
      </c>
      <c r="X41" s="77"/>
      <c r="Y41" s="48" t="n">
        <f aca="false">Y40+N40</f>
        <v>670</v>
      </c>
      <c r="Z41" s="49" t="s">
        <v>20</v>
      </c>
      <c r="AA41" s="7"/>
      <c r="AB41" s="37"/>
      <c r="AC41" s="8"/>
      <c r="AD41" s="8"/>
      <c r="AE41" s="216"/>
      <c r="AF41" s="217"/>
      <c r="AG41" s="70" t="n">
        <v>1</v>
      </c>
      <c r="AH41" s="72" t="s">
        <v>20</v>
      </c>
      <c r="AI41" s="70" t="n">
        <f aca="false">INT(AN41/60)</f>
        <v>4</v>
      </c>
      <c r="AJ41" s="71" t="s">
        <v>16</v>
      </c>
      <c r="AK41" s="72" t="n">
        <f aca="false">AN41-AI41*60</f>
        <v>16</v>
      </c>
      <c r="AL41" s="199"/>
      <c r="AM41" s="99"/>
      <c r="AN41" s="48" t="n">
        <f aca="false">AN40+AG41</f>
        <v>256</v>
      </c>
      <c r="AO41" s="49" t="s">
        <v>20</v>
      </c>
      <c r="AP41" s="32"/>
      <c r="AQ41" s="48" t="n">
        <f aca="false">AQ40+AG40</f>
        <v>735</v>
      </c>
      <c r="AR41" s="49" t="s">
        <v>20</v>
      </c>
    </row>
    <row r="42" customFormat="false" ht="15" hidden="false" customHeight="false" outlineLevel="0" collapsed="false">
      <c r="A42" s="37" t="n">
        <f aca="false">IF(L42=0,0,1)</f>
        <v>1</v>
      </c>
      <c r="B42" s="38"/>
      <c r="C42" s="38"/>
      <c r="D42" s="38"/>
      <c r="E42" s="24"/>
      <c r="F42" s="208" t="n">
        <f aca="false">INT(Y42/60)</f>
        <v>11</v>
      </c>
      <c r="G42" s="209" t="s">
        <v>16</v>
      </c>
      <c r="H42" s="114" t="n">
        <f aca="false">Y42-F42*60</f>
        <v>11</v>
      </c>
      <c r="I42" s="218" t="s">
        <v>26</v>
      </c>
      <c r="J42" s="210"/>
      <c r="K42" s="210"/>
      <c r="L42" s="219" t="s">
        <v>59</v>
      </c>
      <c r="M42" s="220"/>
      <c r="N42" s="113" t="n">
        <v>42</v>
      </c>
      <c r="O42" s="114" t="s">
        <v>20</v>
      </c>
      <c r="P42" s="91" t="n">
        <f aca="false">INT(V42/60)</f>
        <v>3</v>
      </c>
      <c r="Q42" s="92" t="s">
        <v>16</v>
      </c>
      <c r="R42" s="93" t="n">
        <f aca="false">V42-P42*60</f>
        <v>53</v>
      </c>
      <c r="S42" s="110"/>
      <c r="T42" s="212"/>
      <c r="U42" s="213"/>
      <c r="V42" s="48" t="n">
        <f aca="false">V41+N42</f>
        <v>233</v>
      </c>
      <c r="W42" s="49" t="s">
        <v>20</v>
      </c>
      <c r="X42" s="77"/>
      <c r="Y42" s="48" t="n">
        <f aca="false">Y41+N41</f>
        <v>671</v>
      </c>
      <c r="Z42" s="49" t="s">
        <v>20</v>
      </c>
      <c r="AA42" s="7"/>
      <c r="AB42" s="61"/>
      <c r="AC42" s="8" t="n">
        <f aca="false">IF(AG42=0,0,1)</f>
        <v>0</v>
      </c>
      <c r="AD42" s="8"/>
      <c r="AE42" s="166" t="s">
        <v>60</v>
      </c>
      <c r="AF42" s="41"/>
      <c r="AG42" s="159" t="n">
        <v>0</v>
      </c>
      <c r="AH42" s="41" t="s">
        <v>20</v>
      </c>
      <c r="AI42" s="52" t="n">
        <f aca="false">INT(AN40/60)</f>
        <v>4</v>
      </c>
      <c r="AJ42" s="53" t="s">
        <v>16</v>
      </c>
      <c r="AK42" s="54" t="n">
        <f aca="false">AN40-AI42*60</f>
        <v>15</v>
      </c>
      <c r="AL42" s="110"/>
      <c r="AM42" s="82"/>
      <c r="AN42" s="48" t="n">
        <f aca="false">AN41+AG42</f>
        <v>256</v>
      </c>
      <c r="AO42" s="49" t="s">
        <v>20</v>
      </c>
      <c r="AP42" s="32"/>
      <c r="AQ42" s="48" t="n">
        <f aca="false">AQ41+AG41</f>
        <v>736</v>
      </c>
      <c r="AR42" s="49" t="s">
        <v>20</v>
      </c>
    </row>
    <row r="43" customFormat="false" ht="15" hidden="false" customHeight="false" outlineLevel="0" collapsed="false">
      <c r="A43" s="37" t="n">
        <f aca="false">IF(L43=0,0,1)</f>
        <v>0</v>
      </c>
      <c r="B43" s="38"/>
      <c r="C43" s="38"/>
      <c r="D43" s="38"/>
      <c r="E43" s="24"/>
      <c r="F43" s="70" t="n">
        <f aca="false">INT(Y43/60)</f>
        <v>11</v>
      </c>
      <c r="G43" s="71" t="s">
        <v>16</v>
      </c>
      <c r="H43" s="72" t="n">
        <f aca="false">Y43-F43*60</f>
        <v>53</v>
      </c>
      <c r="I43" s="73" t="s">
        <v>17</v>
      </c>
      <c r="J43" s="73"/>
      <c r="K43" s="73"/>
      <c r="L43" s="115"/>
      <c r="M43" s="75"/>
      <c r="N43" s="76" t="n">
        <v>1</v>
      </c>
      <c r="O43" s="72" t="s">
        <v>20</v>
      </c>
      <c r="P43" s="70" t="n">
        <f aca="false">INT(V43/60)</f>
        <v>3</v>
      </c>
      <c r="Q43" s="71" t="s">
        <v>16</v>
      </c>
      <c r="R43" s="72" t="n">
        <f aca="false">V43-P43*60</f>
        <v>54</v>
      </c>
      <c r="S43" s="75"/>
      <c r="T43" s="212"/>
      <c r="U43" s="221"/>
      <c r="V43" s="48" t="n">
        <f aca="false">V42+N43</f>
        <v>234</v>
      </c>
      <c r="W43" s="49" t="s">
        <v>20</v>
      </c>
      <c r="X43" s="77"/>
      <c r="Y43" s="48" t="n">
        <f aca="false">Y42+N42</f>
        <v>713</v>
      </c>
      <c r="Z43" s="49" t="s">
        <v>20</v>
      </c>
      <c r="AA43" s="7"/>
      <c r="AB43" s="37"/>
      <c r="AC43" s="8"/>
      <c r="AD43" s="8"/>
      <c r="AE43" s="146"/>
      <c r="AF43" s="72"/>
      <c r="AG43" s="102" t="n">
        <v>0</v>
      </c>
      <c r="AH43" s="72" t="s">
        <v>20</v>
      </c>
      <c r="AI43" s="70" t="n">
        <f aca="false">INT(AN41/60)</f>
        <v>4</v>
      </c>
      <c r="AJ43" s="71" t="s">
        <v>16</v>
      </c>
      <c r="AK43" s="72" t="n">
        <f aca="false">AN41-AI43*60</f>
        <v>16</v>
      </c>
      <c r="AL43" s="75"/>
      <c r="AM43" s="99"/>
      <c r="AN43" s="48" t="n">
        <f aca="false">AN42+AG43</f>
        <v>256</v>
      </c>
      <c r="AO43" s="49" t="s">
        <v>20</v>
      </c>
      <c r="AP43" s="32"/>
      <c r="AQ43" s="48" t="n">
        <f aca="false">AQ42+AG42</f>
        <v>736</v>
      </c>
      <c r="AR43" s="49" t="s">
        <v>20</v>
      </c>
    </row>
    <row r="44" customFormat="false" ht="15" hidden="false" customHeight="false" outlineLevel="0" collapsed="false">
      <c r="A44" s="37" t="n">
        <f aca="false">IF(L44=0,0,1)</f>
        <v>1</v>
      </c>
      <c r="B44" s="38"/>
      <c r="C44" s="38"/>
      <c r="D44" s="38"/>
      <c r="E44" s="24"/>
      <c r="F44" s="208" t="n">
        <f aca="false">INT(Y44/60)</f>
        <v>11</v>
      </c>
      <c r="G44" s="209" t="s">
        <v>16</v>
      </c>
      <c r="H44" s="114" t="n">
        <f aca="false">Y44-F44*60</f>
        <v>54</v>
      </c>
      <c r="I44" s="210" t="s">
        <v>26</v>
      </c>
      <c r="J44" s="210"/>
      <c r="K44" s="222"/>
      <c r="L44" s="214" t="s">
        <v>58</v>
      </c>
      <c r="M44" s="215"/>
      <c r="N44" s="208" t="n">
        <v>3</v>
      </c>
      <c r="O44" s="114" t="s">
        <v>20</v>
      </c>
      <c r="P44" s="91" t="n">
        <f aca="false">INT(V44/60)</f>
        <v>3</v>
      </c>
      <c r="Q44" s="92" t="s">
        <v>16</v>
      </c>
      <c r="R44" s="93" t="n">
        <f aca="false">V44-P44*60</f>
        <v>57</v>
      </c>
      <c r="S44" s="110"/>
      <c r="T44" s="212"/>
      <c r="U44" s="213"/>
      <c r="V44" s="48" t="n">
        <f aca="false">V43+N44</f>
        <v>237</v>
      </c>
      <c r="W44" s="49" t="s">
        <v>20</v>
      </c>
      <c r="X44" s="77"/>
      <c r="Y44" s="48" t="n">
        <f aca="false">Y43+N43</f>
        <v>714</v>
      </c>
      <c r="Z44" s="49" t="s">
        <v>20</v>
      </c>
      <c r="AA44" s="7"/>
      <c r="AB44" s="61"/>
      <c r="AC44" s="8" t="n">
        <f aca="false">IF(AG44=0,0,1)</f>
        <v>1</v>
      </c>
      <c r="AD44" s="8"/>
      <c r="AE44" s="173" t="s">
        <v>61</v>
      </c>
      <c r="AF44" s="176"/>
      <c r="AG44" s="223" t="n">
        <v>35</v>
      </c>
      <c r="AH44" s="176" t="s">
        <v>20</v>
      </c>
      <c r="AI44" s="91" t="n">
        <f aca="false">INT(AN42/60)</f>
        <v>4</v>
      </c>
      <c r="AJ44" s="92" t="s">
        <v>16</v>
      </c>
      <c r="AK44" s="224" t="n">
        <f aca="false">AN42-AI44*60</f>
        <v>16</v>
      </c>
      <c r="AL44" s="110"/>
      <c r="AM44" s="82"/>
      <c r="AN44" s="48" t="n">
        <f aca="false">AN43+AG44</f>
        <v>291</v>
      </c>
      <c r="AO44" s="49" t="s">
        <v>20</v>
      </c>
      <c r="AP44" s="32"/>
      <c r="AQ44" s="48" t="n">
        <f aca="false">AQ43+AG43</f>
        <v>736</v>
      </c>
      <c r="AR44" s="49" t="s">
        <v>20</v>
      </c>
    </row>
    <row r="45" customFormat="false" ht="15.75" hidden="false" customHeight="false" outlineLevel="0" collapsed="false">
      <c r="A45" s="37" t="n">
        <f aca="false">IF(L45=0,0,1)</f>
        <v>0</v>
      </c>
      <c r="B45" s="38" t="n">
        <f aca="false">INT(Y45/60)</f>
        <v>11</v>
      </c>
      <c r="C45" s="38" t="str">
        <f aca="false">Q45</f>
        <v>h</v>
      </c>
      <c r="D45" s="38" t="n">
        <f aca="false">Y45-B45*60</f>
        <v>57</v>
      </c>
      <c r="E45" s="24"/>
      <c r="F45" s="70" t="n">
        <f aca="false">INT(Y45/60)</f>
        <v>11</v>
      </c>
      <c r="G45" s="71" t="s">
        <v>16</v>
      </c>
      <c r="H45" s="72" t="n">
        <f aca="false">Y45-F45*60</f>
        <v>57</v>
      </c>
      <c r="I45" s="73" t="s">
        <v>17</v>
      </c>
      <c r="J45" s="73"/>
      <c r="K45" s="73"/>
      <c r="L45" s="115"/>
      <c r="M45" s="75"/>
      <c r="N45" s="76" t="n">
        <v>1</v>
      </c>
      <c r="O45" s="72" t="s">
        <v>20</v>
      </c>
      <c r="P45" s="70" t="n">
        <f aca="false">INT(V45/60)</f>
        <v>3</v>
      </c>
      <c r="Q45" s="71" t="s">
        <v>16</v>
      </c>
      <c r="R45" s="72" t="n">
        <f aca="false">V45-P45*60</f>
        <v>58</v>
      </c>
      <c r="S45" s="0" t="s">
        <v>62</v>
      </c>
      <c r="T45" s="225" t="n">
        <f aca="false">V45-V32</f>
        <v>56</v>
      </c>
      <c r="U45" s="226" t="s">
        <v>20</v>
      </c>
      <c r="V45" s="48" t="n">
        <f aca="false">V44+N45</f>
        <v>238</v>
      </c>
      <c r="W45" s="49" t="s">
        <v>20</v>
      </c>
      <c r="X45" s="77"/>
      <c r="Y45" s="48" t="n">
        <f aca="false">Y44+N44</f>
        <v>717</v>
      </c>
      <c r="Z45" s="49" t="s">
        <v>20</v>
      </c>
      <c r="AB45" s="37"/>
      <c r="AC45" s="8"/>
      <c r="AD45" s="8"/>
      <c r="AE45" s="177"/>
      <c r="AF45" s="72"/>
      <c r="AG45" s="102" t="n">
        <v>1</v>
      </c>
      <c r="AH45" s="72" t="s">
        <v>20</v>
      </c>
      <c r="AI45" s="70" t="n">
        <f aca="false">INT(AN43/60)</f>
        <v>4</v>
      </c>
      <c r="AJ45" s="71" t="s">
        <v>16</v>
      </c>
      <c r="AK45" s="72" t="n">
        <f aca="false">AN43-AI45*60</f>
        <v>16</v>
      </c>
      <c r="AL45" s="75"/>
      <c r="AM45" s="69"/>
      <c r="AN45" s="48" t="n">
        <f aca="false">AN44+AG45</f>
        <v>292</v>
      </c>
      <c r="AO45" s="49" t="s">
        <v>20</v>
      </c>
      <c r="AP45" s="32"/>
      <c r="AQ45" s="48" t="n">
        <f aca="false">AQ44+AG44</f>
        <v>771</v>
      </c>
      <c r="AR45" s="49" t="s">
        <v>20</v>
      </c>
    </row>
    <row r="46" customFormat="false" ht="15.75" hidden="false" customHeight="false" outlineLevel="0" collapsed="false">
      <c r="A46" s="37" t="n">
        <f aca="false">IF(L46=0,0,1)</f>
        <v>1</v>
      </c>
      <c r="B46" s="38"/>
      <c r="C46" s="38"/>
      <c r="D46" s="38"/>
      <c r="E46" s="0"/>
      <c r="F46" s="227" t="n">
        <f aca="false">INT(Y46/60)</f>
        <v>11</v>
      </c>
      <c r="G46" s="228" t="s">
        <v>16</v>
      </c>
      <c r="H46" s="119" t="n">
        <f aca="false">Y46-F46*60</f>
        <v>58</v>
      </c>
      <c r="I46" s="229" t="s">
        <v>26</v>
      </c>
      <c r="J46" s="229"/>
      <c r="K46" s="230"/>
      <c r="L46" s="116" t="s">
        <v>32</v>
      </c>
      <c r="M46" s="117"/>
      <c r="N46" s="118" t="n">
        <v>77</v>
      </c>
      <c r="O46" s="119" t="s">
        <v>20</v>
      </c>
      <c r="P46" s="91" t="n">
        <f aca="false">INT(V46/60)</f>
        <v>5</v>
      </c>
      <c r="Q46" s="92" t="s">
        <v>16</v>
      </c>
      <c r="R46" s="93" t="n">
        <f aca="false">V46-P46*60</f>
        <v>15</v>
      </c>
      <c r="S46" s="110" t="s">
        <v>63</v>
      </c>
      <c r="T46" s="231"/>
      <c r="U46" s="232"/>
      <c r="V46" s="48" t="n">
        <f aca="false">V45+N46</f>
        <v>315</v>
      </c>
      <c r="W46" s="49" t="s">
        <v>20</v>
      </c>
      <c r="X46" s="77"/>
      <c r="Y46" s="48" t="n">
        <f aca="false">Y45+N45</f>
        <v>718</v>
      </c>
      <c r="Z46" s="49" t="s">
        <v>20</v>
      </c>
      <c r="AB46" s="131"/>
      <c r="AC46" s="8" t="n">
        <f aca="false">IF(AG46=0,0,1)</f>
        <v>1</v>
      </c>
      <c r="AD46" s="8"/>
      <c r="AE46" s="233" t="s">
        <v>64</v>
      </c>
      <c r="AF46" s="174"/>
      <c r="AG46" s="223" t="n">
        <v>5</v>
      </c>
      <c r="AH46" s="176" t="s">
        <v>20</v>
      </c>
      <c r="AI46" s="91" t="n">
        <f aca="false">INT(AN44/60)</f>
        <v>4</v>
      </c>
      <c r="AJ46" s="92" t="s">
        <v>16</v>
      </c>
      <c r="AK46" s="224" t="n">
        <f aca="false">AN44-AI46*60</f>
        <v>51</v>
      </c>
      <c r="AL46" s="110"/>
      <c r="AM46" s="99"/>
      <c r="AN46" s="48" t="n">
        <f aca="false">AN45+AG46</f>
        <v>297</v>
      </c>
      <c r="AO46" s="49" t="s">
        <v>20</v>
      </c>
      <c r="AP46" s="32"/>
      <c r="AQ46" s="48" t="n">
        <f aca="false">AQ45+AG45</f>
        <v>772</v>
      </c>
      <c r="AR46" s="49" t="s">
        <v>20</v>
      </c>
    </row>
    <row r="47" customFormat="false" ht="15" hidden="false" customHeight="false" outlineLevel="0" collapsed="false">
      <c r="A47" s="37" t="n">
        <f aca="false">IF(L47=0,0,1)</f>
        <v>0</v>
      </c>
      <c r="B47" s="38"/>
      <c r="C47" s="38"/>
      <c r="D47" s="38"/>
      <c r="E47" s="0"/>
      <c r="F47" s="70" t="n">
        <f aca="false">INT(Y47/60)</f>
        <v>13</v>
      </c>
      <c r="G47" s="71" t="s">
        <v>16</v>
      </c>
      <c r="H47" s="72" t="n">
        <f aca="false">Y47-F47*60</f>
        <v>15</v>
      </c>
      <c r="I47" s="73" t="s">
        <v>17</v>
      </c>
      <c r="J47" s="194"/>
      <c r="K47" s="100"/>
      <c r="L47" s="234"/>
      <c r="M47" s="235"/>
      <c r="N47" s="76" t="n">
        <v>1</v>
      </c>
      <c r="O47" s="72" t="s">
        <v>20</v>
      </c>
      <c r="P47" s="70" t="n">
        <f aca="false">INT(V47/60)</f>
        <v>5</v>
      </c>
      <c r="Q47" s="71" t="s">
        <v>16</v>
      </c>
      <c r="R47" s="72" t="n">
        <f aca="false">V47-P47*60</f>
        <v>16</v>
      </c>
      <c r="S47" s="75" t="s">
        <v>63</v>
      </c>
      <c r="T47" s="231"/>
      <c r="U47" s="236"/>
      <c r="V47" s="48" t="n">
        <f aca="false">V46+N47</f>
        <v>316</v>
      </c>
      <c r="W47" s="49" t="s">
        <v>20</v>
      </c>
      <c r="X47" s="77"/>
      <c r="Y47" s="48" t="n">
        <f aca="false">Y46+N46</f>
        <v>795</v>
      </c>
      <c r="Z47" s="49" t="s">
        <v>20</v>
      </c>
      <c r="AA47" s="7"/>
      <c r="AB47" s="37"/>
      <c r="AC47" s="8"/>
      <c r="AD47" s="8"/>
      <c r="AE47" s="128"/>
      <c r="AF47" s="72"/>
      <c r="AG47" s="102" t="n">
        <v>1</v>
      </c>
      <c r="AH47" s="72" t="s">
        <v>20</v>
      </c>
      <c r="AI47" s="70" t="n">
        <f aca="false">INT(AN45/60)</f>
        <v>4</v>
      </c>
      <c r="AJ47" s="71" t="s">
        <v>16</v>
      </c>
      <c r="AK47" s="72" t="n">
        <f aca="false">AN45-AI47*60</f>
        <v>52</v>
      </c>
      <c r="AL47" s="75"/>
      <c r="AM47" s="69"/>
      <c r="AN47" s="48" t="n">
        <f aca="false">AN46+AG47</f>
        <v>298</v>
      </c>
      <c r="AO47" s="49" t="s">
        <v>20</v>
      </c>
      <c r="AP47" s="32"/>
      <c r="AQ47" s="48" t="n">
        <f aca="false">AQ46+AG46</f>
        <v>777</v>
      </c>
      <c r="AR47" s="49" t="s">
        <v>20</v>
      </c>
    </row>
    <row r="48" customFormat="false" ht="15.75" hidden="false" customHeight="false" outlineLevel="0" collapsed="false">
      <c r="A48" s="37" t="n">
        <f aca="false">IF(L48=0,0,1)</f>
        <v>1</v>
      </c>
      <c r="B48" s="38"/>
      <c r="C48" s="38"/>
      <c r="D48" s="38"/>
      <c r="E48" s="8"/>
      <c r="F48" s="227" t="n">
        <f aca="false">INT(Y48/60)</f>
        <v>13</v>
      </c>
      <c r="G48" s="228" t="s">
        <v>16</v>
      </c>
      <c r="H48" s="119" t="n">
        <f aca="false">Y48-F48*60</f>
        <v>16</v>
      </c>
      <c r="I48" s="229" t="s">
        <v>26</v>
      </c>
      <c r="J48" s="229"/>
      <c r="K48" s="237"/>
      <c r="L48" s="116" t="s">
        <v>55</v>
      </c>
      <c r="M48" s="117"/>
      <c r="N48" s="118" t="n">
        <v>5</v>
      </c>
      <c r="O48" s="119" t="s">
        <v>20</v>
      </c>
      <c r="P48" s="91" t="n">
        <f aca="false">INT(V48/60)</f>
        <v>5</v>
      </c>
      <c r="Q48" s="92" t="s">
        <v>16</v>
      </c>
      <c r="R48" s="93" t="n">
        <f aca="false">V48-P48*60</f>
        <v>21</v>
      </c>
      <c r="S48" s="110" t="s">
        <v>63</v>
      </c>
      <c r="T48" s="231"/>
      <c r="U48" s="232"/>
      <c r="V48" s="48" t="n">
        <f aca="false">V47+N48</f>
        <v>321</v>
      </c>
      <c r="W48" s="49" t="s">
        <v>20</v>
      </c>
      <c r="X48" s="77"/>
      <c r="Y48" s="48" t="n">
        <f aca="false">Y47+N47</f>
        <v>796</v>
      </c>
      <c r="Z48" s="49" t="s">
        <v>20</v>
      </c>
      <c r="AA48" s="7"/>
      <c r="AB48" s="61"/>
      <c r="AC48" s="8" t="n">
        <f aca="false">IF(AG48=0,0,1)</f>
        <v>0</v>
      </c>
      <c r="AD48" s="8"/>
      <c r="AE48" s="193" t="s">
        <v>65</v>
      </c>
      <c r="AF48" s="41"/>
      <c r="AG48" s="159" t="n">
        <v>0</v>
      </c>
      <c r="AH48" s="41" t="s">
        <v>20</v>
      </c>
      <c r="AI48" s="91" t="n">
        <f aca="false">INT(AN46/60)</f>
        <v>4</v>
      </c>
      <c r="AJ48" s="92" t="s">
        <v>16</v>
      </c>
      <c r="AK48" s="224" t="n">
        <f aca="false">AN46-AI48*60</f>
        <v>57</v>
      </c>
      <c r="AL48" s="110"/>
      <c r="AM48" s="99"/>
      <c r="AN48" s="48" t="n">
        <f aca="false">AN47+AG48</f>
        <v>298</v>
      </c>
      <c r="AO48" s="49" t="s">
        <v>20</v>
      </c>
      <c r="AP48" s="32"/>
      <c r="AQ48" s="48" t="n">
        <f aca="false">AQ47+AG47</f>
        <v>778</v>
      </c>
      <c r="AR48" s="49" t="s">
        <v>20</v>
      </c>
    </row>
    <row r="49" customFormat="false" ht="15" hidden="false" customHeight="false" outlineLevel="0" collapsed="false">
      <c r="A49" s="37" t="n">
        <f aca="false">IF(L49=0,0,1)</f>
        <v>0</v>
      </c>
      <c r="B49" s="38"/>
      <c r="C49" s="38"/>
      <c r="D49" s="38"/>
      <c r="E49" s="238"/>
      <c r="F49" s="70" t="n">
        <f aca="false">INT(Y49/60)</f>
        <v>13</v>
      </c>
      <c r="G49" s="71" t="s">
        <v>16</v>
      </c>
      <c r="H49" s="72" t="n">
        <f aca="false">Y49-F49*60</f>
        <v>21</v>
      </c>
      <c r="I49" s="73" t="s">
        <v>17</v>
      </c>
      <c r="J49" s="73"/>
      <c r="K49" s="235"/>
      <c r="L49" s="145"/>
      <c r="M49" s="75"/>
      <c r="N49" s="70" t="n">
        <v>1</v>
      </c>
      <c r="O49" s="72" t="s">
        <v>20</v>
      </c>
      <c r="P49" s="70" t="n">
        <f aca="false">INT(V49/60)</f>
        <v>5</v>
      </c>
      <c r="Q49" s="71" t="s">
        <v>16</v>
      </c>
      <c r="R49" s="72" t="n">
        <f aca="false">V49-P49*60</f>
        <v>22</v>
      </c>
      <c r="S49" s="75" t="s">
        <v>63</v>
      </c>
      <c r="T49" s="231"/>
      <c r="U49" s="236"/>
      <c r="V49" s="48" t="n">
        <f aca="false">V48+N49</f>
        <v>322</v>
      </c>
      <c r="W49" s="49" t="s">
        <v>20</v>
      </c>
      <c r="X49" s="77"/>
      <c r="Y49" s="48" t="n">
        <f aca="false">Y48+N48</f>
        <v>801</v>
      </c>
      <c r="Z49" s="49" t="s">
        <v>20</v>
      </c>
      <c r="AA49" s="7"/>
      <c r="AB49" s="37"/>
      <c r="AC49" s="8"/>
      <c r="AD49" s="8"/>
      <c r="AE49" s="128"/>
      <c r="AF49" s="72"/>
      <c r="AG49" s="102" t="n">
        <v>0</v>
      </c>
      <c r="AH49" s="72" t="s">
        <v>20</v>
      </c>
      <c r="AI49" s="70" t="n">
        <f aca="false">INT(AN47/60)</f>
        <v>4</v>
      </c>
      <c r="AJ49" s="71" t="s">
        <v>16</v>
      </c>
      <c r="AK49" s="72" t="n">
        <f aca="false">AN47-AI49*60</f>
        <v>58</v>
      </c>
      <c r="AL49" s="75"/>
      <c r="AM49" s="82"/>
      <c r="AN49" s="48" t="n">
        <f aca="false">AN48+AG49</f>
        <v>298</v>
      </c>
      <c r="AO49" s="49" t="s">
        <v>20</v>
      </c>
      <c r="AP49" s="32"/>
      <c r="AQ49" s="48" t="n">
        <f aca="false">AQ48+AG48</f>
        <v>778</v>
      </c>
      <c r="AR49" s="49" t="s">
        <v>20</v>
      </c>
    </row>
    <row r="50" customFormat="false" ht="15" hidden="false" customHeight="false" outlineLevel="0" collapsed="false">
      <c r="A50" s="120" t="n">
        <f aca="false">IF(L50=0,0,1)</f>
        <v>1</v>
      </c>
      <c r="B50" s="38"/>
      <c r="C50" s="38"/>
      <c r="D50" s="38"/>
      <c r="E50" s="8"/>
      <c r="F50" s="239" t="n">
        <f aca="false">INT(Y50/60)</f>
        <v>13</v>
      </c>
      <c r="G50" s="240" t="s">
        <v>16</v>
      </c>
      <c r="H50" s="241" t="n">
        <f aca="false">Y50-F50*60</f>
        <v>22</v>
      </c>
      <c r="I50" s="242" t="s">
        <v>33</v>
      </c>
      <c r="J50" s="242"/>
      <c r="K50" s="243"/>
      <c r="L50" s="244" t="s">
        <v>66</v>
      </c>
      <c r="M50" s="241"/>
      <c r="N50" s="245" t="n">
        <v>3</v>
      </c>
      <c r="O50" s="241" t="s">
        <v>20</v>
      </c>
      <c r="P50" s="39" t="n">
        <f aca="false">INT(V50/60)</f>
        <v>5</v>
      </c>
      <c r="Q50" s="40" t="s">
        <v>16</v>
      </c>
      <c r="R50" s="127" t="n">
        <f aca="false">V50-P50*60</f>
        <v>25</v>
      </c>
      <c r="S50" s="45" t="s">
        <v>63</v>
      </c>
      <c r="T50" s="231"/>
      <c r="U50" s="232"/>
      <c r="V50" s="48" t="n">
        <f aca="false">V49+N50</f>
        <v>325</v>
      </c>
      <c r="W50" s="49" t="s">
        <v>20</v>
      </c>
      <c r="X50" s="77"/>
      <c r="Y50" s="48" t="n">
        <f aca="false">Y49+N49</f>
        <v>802</v>
      </c>
      <c r="Z50" s="49" t="s">
        <v>20</v>
      </c>
      <c r="AA50" s="7"/>
      <c r="AB50" s="61"/>
      <c r="AC50" s="8" t="n">
        <f aca="false">IF(AG50=0,0,1)</f>
        <v>0</v>
      </c>
      <c r="AD50" s="8"/>
      <c r="AE50" s="158" t="s">
        <v>67</v>
      </c>
      <c r="AF50" s="41"/>
      <c r="AG50" s="159" t="n">
        <v>0</v>
      </c>
      <c r="AH50" s="41" t="s">
        <v>20</v>
      </c>
      <c r="AI50" s="91" t="n">
        <f aca="false">INT(AN48/60)</f>
        <v>4</v>
      </c>
      <c r="AJ50" s="92" t="s">
        <v>16</v>
      </c>
      <c r="AK50" s="224" t="n">
        <f aca="false">AN48-AI50*60</f>
        <v>58</v>
      </c>
      <c r="AL50" s="110"/>
      <c r="AM50" s="82"/>
      <c r="AN50" s="48" t="n">
        <f aca="false">AN49+AG50</f>
        <v>298</v>
      </c>
      <c r="AO50" s="49" t="s">
        <v>20</v>
      </c>
      <c r="AP50" s="32"/>
      <c r="AQ50" s="48" t="n">
        <f aca="false">AQ49+AG49</f>
        <v>778</v>
      </c>
      <c r="AR50" s="49" t="s">
        <v>20</v>
      </c>
    </row>
    <row r="51" customFormat="false" ht="15" hidden="false" customHeight="false" outlineLevel="0" collapsed="false">
      <c r="A51" s="37" t="n">
        <f aca="false">IF(L51=0,0,1)</f>
        <v>0</v>
      </c>
      <c r="B51" s="38"/>
      <c r="C51" s="38"/>
      <c r="D51" s="38"/>
      <c r="E51" s="0"/>
      <c r="F51" s="70" t="n">
        <f aca="false">INT(Y51/60)</f>
        <v>13</v>
      </c>
      <c r="G51" s="71" t="s">
        <v>16</v>
      </c>
      <c r="H51" s="72" t="n">
        <f aca="false">Y51-F51*60</f>
        <v>25</v>
      </c>
      <c r="I51" s="73" t="s">
        <v>17</v>
      </c>
      <c r="J51" s="73"/>
      <c r="K51" s="235"/>
      <c r="L51" s="234"/>
      <c r="M51" s="235"/>
      <c r="N51" s="76" t="n">
        <v>1</v>
      </c>
      <c r="O51" s="72" t="s">
        <v>20</v>
      </c>
      <c r="P51" s="70" t="n">
        <f aca="false">INT(V51/60)</f>
        <v>5</v>
      </c>
      <c r="Q51" s="71" t="s">
        <v>16</v>
      </c>
      <c r="R51" s="72" t="n">
        <f aca="false">V51-P51*60</f>
        <v>26</v>
      </c>
      <c r="S51" s="75" t="s">
        <v>68</v>
      </c>
      <c r="T51" s="231" t="n">
        <f aca="false">V51-V45</f>
        <v>88</v>
      </c>
      <c r="U51" s="246" t="s">
        <v>20</v>
      </c>
      <c r="V51" s="48" t="n">
        <f aca="false">V50+N51</f>
        <v>326</v>
      </c>
      <c r="W51" s="49" t="s">
        <v>20</v>
      </c>
      <c r="X51" s="77"/>
      <c r="Y51" s="48" t="n">
        <f aca="false">Y50+N50</f>
        <v>805</v>
      </c>
      <c r="Z51" s="49" t="s">
        <v>20</v>
      </c>
      <c r="AA51" s="7"/>
      <c r="AB51" s="37"/>
      <c r="AC51" s="8"/>
      <c r="AD51" s="8"/>
      <c r="AE51" s="247"/>
      <c r="AF51" s="248"/>
      <c r="AG51" s="102" t="n">
        <v>0</v>
      </c>
      <c r="AH51" s="72" t="s">
        <v>20</v>
      </c>
      <c r="AI51" s="70" t="n">
        <f aca="false">INT(AN49/60)</f>
        <v>4</v>
      </c>
      <c r="AJ51" s="71" t="s">
        <v>16</v>
      </c>
      <c r="AK51" s="72" t="n">
        <f aca="false">AN49-AI51*60</f>
        <v>58</v>
      </c>
      <c r="AL51" s="75"/>
      <c r="AM51" s="82"/>
      <c r="AN51" s="48" t="n">
        <f aca="false">AN50+AG51</f>
        <v>298</v>
      </c>
      <c r="AO51" s="49" t="s">
        <v>20</v>
      </c>
      <c r="AP51" s="32"/>
      <c r="AQ51" s="48" t="n">
        <f aca="false">AQ50+AG50</f>
        <v>778</v>
      </c>
      <c r="AR51" s="49" t="s">
        <v>20</v>
      </c>
    </row>
    <row r="52" customFormat="false" ht="15" hidden="false" customHeight="false" outlineLevel="0" collapsed="false">
      <c r="A52" s="37" t="n">
        <f aca="false">IF(L52=0,0,1)</f>
        <v>1</v>
      </c>
      <c r="B52" s="38" t="n">
        <f aca="false">INT(Y52/60)</f>
        <v>13</v>
      </c>
      <c r="C52" s="38" t="str">
        <f aca="false">Q52</f>
        <v>h</v>
      </c>
      <c r="D52" s="38" t="n">
        <f aca="false">Y52-B52*60</f>
        <v>26</v>
      </c>
      <c r="E52" s="24"/>
      <c r="F52" s="249" t="n">
        <f aca="false">INT(Y52/60)</f>
        <v>13</v>
      </c>
      <c r="G52" s="250" t="s">
        <v>16</v>
      </c>
      <c r="H52" s="251" t="n">
        <f aca="false">Y52-F52*60</f>
        <v>26</v>
      </c>
      <c r="I52" s="252" t="s">
        <v>26</v>
      </c>
      <c r="J52" s="252"/>
      <c r="K52" s="253"/>
      <c r="L52" s="153" t="s">
        <v>56</v>
      </c>
      <c r="M52" s="154"/>
      <c r="N52" s="201" t="n">
        <v>6</v>
      </c>
      <c r="O52" s="254" t="s">
        <v>20</v>
      </c>
      <c r="P52" s="91" t="n">
        <f aca="false">INT(V52/60)</f>
        <v>5</v>
      </c>
      <c r="Q52" s="92" t="s">
        <v>16</v>
      </c>
      <c r="R52" s="93" t="n">
        <f aca="false">V52-P52*60</f>
        <v>32</v>
      </c>
      <c r="S52" s="110"/>
      <c r="T52" s="255"/>
      <c r="U52" s="256"/>
      <c r="V52" s="48" t="n">
        <f aca="false">V51+N52</f>
        <v>332</v>
      </c>
      <c r="W52" s="49" t="s">
        <v>20</v>
      </c>
      <c r="X52" s="77"/>
      <c r="Y52" s="48" t="n">
        <f aca="false">Y51+N51</f>
        <v>806</v>
      </c>
      <c r="Z52" s="49" t="s">
        <v>20</v>
      </c>
      <c r="AA52" s="7"/>
      <c r="AB52" s="61"/>
      <c r="AC52" s="8" t="n">
        <f aca="false">IF(AG52=0,0,1)</f>
        <v>0</v>
      </c>
      <c r="AD52" s="8"/>
      <c r="AE52" s="158" t="s">
        <v>69</v>
      </c>
      <c r="AF52" s="41"/>
      <c r="AG52" s="159" t="n">
        <v>0</v>
      </c>
      <c r="AH52" s="41" t="s">
        <v>20</v>
      </c>
      <c r="AI52" s="66" t="n">
        <f aca="false">INT(AN50/60)</f>
        <v>4</v>
      </c>
      <c r="AJ52" s="67" t="s">
        <v>16</v>
      </c>
      <c r="AK52" s="68" t="n">
        <f aca="false">AN50-AI52*60</f>
        <v>58</v>
      </c>
      <c r="AL52" s="110"/>
      <c r="AM52" s="82"/>
      <c r="AN52" s="48" t="n">
        <f aca="false">AN51+AG52</f>
        <v>298</v>
      </c>
      <c r="AO52" s="49" t="s">
        <v>20</v>
      </c>
      <c r="AP52" s="32"/>
      <c r="AQ52" s="48" t="n">
        <f aca="false">AQ51+AG51</f>
        <v>778</v>
      </c>
      <c r="AR52" s="49" t="s">
        <v>20</v>
      </c>
    </row>
    <row r="53" customFormat="false" ht="15.75" hidden="false" customHeight="false" outlineLevel="0" collapsed="false">
      <c r="A53" s="37" t="n">
        <f aca="false">IF(L53=0,0,1)</f>
        <v>0</v>
      </c>
      <c r="B53" s="38"/>
      <c r="C53" s="38"/>
      <c r="D53" s="38"/>
      <c r="E53" s="0"/>
      <c r="F53" s="70" t="n">
        <f aca="false">INT(Y53/60)</f>
        <v>13</v>
      </c>
      <c r="G53" s="71" t="s">
        <v>16</v>
      </c>
      <c r="H53" s="72" t="n">
        <f aca="false">Y53-F53*60</f>
        <v>32</v>
      </c>
      <c r="I53" s="73" t="s">
        <v>17</v>
      </c>
      <c r="J53" s="73"/>
      <c r="K53" s="73"/>
      <c r="L53" s="234"/>
      <c r="M53" s="235"/>
      <c r="N53" s="76" t="n">
        <v>1</v>
      </c>
      <c r="O53" s="72" t="s">
        <v>20</v>
      </c>
      <c r="P53" s="70" t="n">
        <f aca="false">INT(V53/60)</f>
        <v>5</v>
      </c>
      <c r="Q53" s="71" t="s">
        <v>16</v>
      </c>
      <c r="R53" s="72" t="n">
        <f aca="false">V53-P53*60</f>
        <v>33</v>
      </c>
      <c r="S53" s="75"/>
      <c r="T53" s="255"/>
      <c r="U53" s="257"/>
      <c r="V53" s="48" t="n">
        <f aca="false">V52+N53</f>
        <v>333</v>
      </c>
      <c r="W53" s="49" t="s">
        <v>20</v>
      </c>
      <c r="X53" s="77"/>
      <c r="Y53" s="48" t="n">
        <f aca="false">Y52+N52</f>
        <v>812</v>
      </c>
      <c r="Z53" s="49" t="s">
        <v>20</v>
      </c>
      <c r="AA53" s="7"/>
      <c r="AB53" s="7"/>
      <c r="AC53" s="8"/>
      <c r="AD53" s="8"/>
      <c r="AE53" s="177"/>
      <c r="AF53" s="80"/>
      <c r="AG53" s="258" t="n">
        <v>0</v>
      </c>
      <c r="AH53" s="72" t="s">
        <v>20</v>
      </c>
      <c r="AI53" s="70" t="n">
        <f aca="false">INT(AN51/60)</f>
        <v>4</v>
      </c>
      <c r="AJ53" s="71" t="s">
        <v>16</v>
      </c>
      <c r="AK53" s="72" t="n">
        <f aca="false">AN51-AI53*60</f>
        <v>58</v>
      </c>
      <c r="AL53" s="75"/>
      <c r="AM53" s="82"/>
      <c r="AN53" s="48" t="n">
        <f aca="false">AN52+AG53</f>
        <v>298</v>
      </c>
      <c r="AO53" s="49" t="s">
        <v>20</v>
      </c>
      <c r="AP53" s="32"/>
      <c r="AQ53" s="48" t="n">
        <f aca="false">AQ52+AG52</f>
        <v>778</v>
      </c>
      <c r="AR53" s="49" t="s">
        <v>20</v>
      </c>
    </row>
    <row r="54" customFormat="false" ht="15" hidden="false" customHeight="false" outlineLevel="0" collapsed="false">
      <c r="A54" s="37" t="n">
        <f aca="false">IF(L54=0,0,1)</f>
        <v>1</v>
      </c>
      <c r="B54" s="38"/>
      <c r="C54" s="38"/>
      <c r="D54" s="38"/>
      <c r="E54" s="24"/>
      <c r="F54" s="249" t="n">
        <f aca="false">INT(Y54/60)</f>
        <v>13</v>
      </c>
      <c r="G54" s="250" t="s">
        <v>16</v>
      </c>
      <c r="H54" s="251" t="n">
        <f aca="false">Y54-F54*60</f>
        <v>33</v>
      </c>
      <c r="I54" s="252" t="s">
        <v>26</v>
      </c>
      <c r="J54" s="252"/>
      <c r="K54" s="252"/>
      <c r="L54" s="153" t="s">
        <v>40</v>
      </c>
      <c r="M54" s="154"/>
      <c r="N54" s="155" t="n">
        <v>24</v>
      </c>
      <c r="O54" s="156" t="s">
        <v>20</v>
      </c>
      <c r="P54" s="91" t="n">
        <f aca="false">INT(V54/60)</f>
        <v>5</v>
      </c>
      <c r="Q54" s="92" t="s">
        <v>16</v>
      </c>
      <c r="R54" s="93" t="n">
        <f aca="false">V54-P54*60</f>
        <v>57</v>
      </c>
      <c r="S54" s="110"/>
      <c r="T54" s="255"/>
      <c r="U54" s="256"/>
      <c r="V54" s="48" t="n">
        <f aca="false">V53+N54</f>
        <v>357</v>
      </c>
      <c r="W54" s="49" t="s">
        <v>20</v>
      </c>
      <c r="X54" s="77"/>
      <c r="Y54" s="48" t="n">
        <f aca="false">Y53+N53</f>
        <v>813</v>
      </c>
      <c r="Z54" s="49" t="s">
        <v>20</v>
      </c>
      <c r="AA54" s="7"/>
      <c r="AB54" s="7"/>
      <c r="AC54" s="8" t="n">
        <f aca="false">IF(AG54=0,0,1)</f>
        <v>1</v>
      </c>
      <c r="AD54" s="8"/>
      <c r="AE54" s="88" t="s">
        <v>27</v>
      </c>
      <c r="AF54" s="89"/>
      <c r="AG54" s="90" t="n">
        <v>33</v>
      </c>
      <c r="AH54" s="89" t="s">
        <v>20</v>
      </c>
      <c r="AI54" s="66" t="n">
        <f aca="false">INT(AN52/60)</f>
        <v>4</v>
      </c>
      <c r="AJ54" s="67" t="s">
        <v>16</v>
      </c>
      <c r="AK54" s="68" t="n">
        <f aca="false">AN52-AI54*60</f>
        <v>58</v>
      </c>
      <c r="AL54" s="110"/>
      <c r="AM54" s="82"/>
      <c r="AN54" s="48" t="n">
        <f aca="false">AN53+AG54</f>
        <v>331</v>
      </c>
      <c r="AO54" s="49" t="s">
        <v>20</v>
      </c>
      <c r="AP54" s="32"/>
      <c r="AQ54" s="48" t="n">
        <f aca="false">AQ53+AG53</f>
        <v>778</v>
      </c>
      <c r="AR54" s="49" t="s">
        <v>20</v>
      </c>
    </row>
    <row r="55" customFormat="false" ht="15" hidden="false" customHeight="false" outlineLevel="0" collapsed="false">
      <c r="A55" s="37" t="n">
        <f aca="false">IF(L55=0,0,1)</f>
        <v>0</v>
      </c>
      <c r="B55" s="38"/>
      <c r="C55" s="38"/>
      <c r="D55" s="38"/>
      <c r="E55" s="0"/>
      <c r="F55" s="70" t="n">
        <f aca="false">INT(Y55/60)</f>
        <v>13</v>
      </c>
      <c r="G55" s="71" t="s">
        <v>16</v>
      </c>
      <c r="H55" s="72" t="n">
        <f aca="false">Y55-F55*60</f>
        <v>57</v>
      </c>
      <c r="I55" s="73" t="s">
        <v>17</v>
      </c>
      <c r="J55" s="73"/>
      <c r="K55" s="73"/>
      <c r="L55" s="115"/>
      <c r="M55" s="75"/>
      <c r="N55" s="76" t="n">
        <v>1</v>
      </c>
      <c r="O55" s="72" t="s">
        <v>20</v>
      </c>
      <c r="P55" s="70" t="n">
        <f aca="false">INT(V55/60)</f>
        <v>5</v>
      </c>
      <c r="Q55" s="71" t="s">
        <v>16</v>
      </c>
      <c r="R55" s="72" t="n">
        <f aca="false">V55-P55*60</f>
        <v>58</v>
      </c>
      <c r="S55" s="75"/>
      <c r="T55" s="255"/>
      <c r="U55" s="257"/>
      <c r="V55" s="48" t="n">
        <f aca="false">V54+N55</f>
        <v>358</v>
      </c>
      <c r="W55" s="49" t="s">
        <v>20</v>
      </c>
      <c r="X55" s="77"/>
      <c r="Y55" s="48" t="n">
        <f aca="false">Y54+N54</f>
        <v>837</v>
      </c>
      <c r="Z55" s="49" t="s">
        <v>20</v>
      </c>
      <c r="AA55" s="7"/>
      <c r="AB55" s="37"/>
      <c r="AC55" s="8"/>
      <c r="AD55" s="8"/>
      <c r="AE55" s="128"/>
      <c r="AF55" s="72"/>
      <c r="AG55" s="102" t="n">
        <v>1</v>
      </c>
      <c r="AH55" s="72" t="s">
        <v>20</v>
      </c>
      <c r="AI55" s="70" t="n">
        <f aca="false">INT(AN53/60)</f>
        <v>4</v>
      </c>
      <c r="AJ55" s="71" t="s">
        <v>16</v>
      </c>
      <c r="AK55" s="72" t="n">
        <f aca="false">AN53-AI55*60</f>
        <v>58</v>
      </c>
      <c r="AL55" s="75"/>
      <c r="AM55" s="82"/>
      <c r="AN55" s="48" t="n">
        <f aca="false">AN54+AG55</f>
        <v>332</v>
      </c>
      <c r="AO55" s="49" t="s">
        <v>20</v>
      </c>
      <c r="AP55" s="32"/>
      <c r="AQ55" s="48" t="n">
        <f aca="false">AQ54+AG54</f>
        <v>811</v>
      </c>
      <c r="AR55" s="49" t="s">
        <v>20</v>
      </c>
    </row>
    <row r="56" customFormat="false" ht="15" hidden="false" customHeight="false" outlineLevel="0" collapsed="false">
      <c r="A56" s="37" t="n">
        <f aca="false">IF(L56=0,0,1)</f>
        <v>1</v>
      </c>
      <c r="B56" s="38"/>
      <c r="C56" s="38"/>
      <c r="D56" s="38"/>
      <c r="E56" s="0"/>
      <c r="F56" s="259" t="n">
        <f aca="false">INT(Y56/60)</f>
        <v>13</v>
      </c>
      <c r="G56" s="260" t="s">
        <v>16</v>
      </c>
      <c r="H56" s="156" t="n">
        <f aca="false">Y56-F56*60</f>
        <v>58</v>
      </c>
      <c r="I56" s="261" t="s">
        <v>26</v>
      </c>
      <c r="J56" s="261"/>
      <c r="K56" s="261"/>
      <c r="L56" s="262" t="s">
        <v>54</v>
      </c>
      <c r="M56" s="154"/>
      <c r="N56" s="197" t="n">
        <v>20</v>
      </c>
      <c r="O56" s="156" t="s">
        <v>20</v>
      </c>
      <c r="P56" s="91" t="n">
        <f aca="false">INT(V56/60)</f>
        <v>6</v>
      </c>
      <c r="Q56" s="92" t="s">
        <v>16</v>
      </c>
      <c r="R56" s="93" t="n">
        <f aca="false">V56-P56*60</f>
        <v>18</v>
      </c>
      <c r="S56" s="75"/>
      <c r="T56" s="255"/>
      <c r="U56" s="263"/>
      <c r="V56" s="48" t="n">
        <f aca="false">V55+N56</f>
        <v>378</v>
      </c>
      <c r="W56" s="49" t="s">
        <v>20</v>
      </c>
      <c r="X56" s="77"/>
      <c r="Y56" s="48" t="n">
        <f aca="false">Y55+N55</f>
        <v>838</v>
      </c>
      <c r="Z56" s="49" t="s">
        <v>20</v>
      </c>
      <c r="AA56" s="7"/>
      <c r="AB56" s="61"/>
      <c r="AC56" s="8" t="n">
        <f aca="false">IF(AG56=0,0,1)</f>
        <v>0</v>
      </c>
      <c r="AD56" s="8"/>
      <c r="AE56" s="166" t="s">
        <v>70</v>
      </c>
      <c r="AF56" s="41"/>
      <c r="AG56" s="159" t="n">
        <v>0</v>
      </c>
      <c r="AH56" s="41" t="s">
        <v>20</v>
      </c>
      <c r="AI56" s="66" t="n">
        <f aca="false">INT(AN54/60)</f>
        <v>5</v>
      </c>
      <c r="AJ56" s="67" t="s">
        <v>16</v>
      </c>
      <c r="AK56" s="68" t="n">
        <f aca="false">AN54-AI56*60</f>
        <v>31</v>
      </c>
      <c r="AL56" s="110"/>
      <c r="AM56" s="82"/>
      <c r="AN56" s="48" t="n">
        <f aca="false">AN55+AG56</f>
        <v>332</v>
      </c>
      <c r="AO56" s="49" t="s">
        <v>20</v>
      </c>
      <c r="AP56" s="32"/>
      <c r="AQ56" s="48" t="n">
        <f aca="false">AQ55+AG55</f>
        <v>812</v>
      </c>
      <c r="AR56" s="49" t="s">
        <v>20</v>
      </c>
    </row>
    <row r="57" customFormat="false" ht="15.75" hidden="false" customHeight="false" outlineLevel="0" collapsed="false">
      <c r="A57" s="37" t="n">
        <f aca="false">IF(L57=0,0,1)</f>
        <v>0</v>
      </c>
      <c r="B57" s="38"/>
      <c r="C57" s="38"/>
      <c r="D57" s="38"/>
      <c r="E57" s="24"/>
      <c r="F57" s="70" t="n">
        <f aca="false">INT(Y57/60)</f>
        <v>14</v>
      </c>
      <c r="G57" s="71" t="s">
        <v>16</v>
      </c>
      <c r="H57" s="72" t="n">
        <f aca="false">Y57-F57*60</f>
        <v>18</v>
      </c>
      <c r="I57" s="73" t="s">
        <v>17</v>
      </c>
      <c r="J57" s="73"/>
      <c r="K57" s="73"/>
      <c r="L57" s="115"/>
      <c r="M57" s="75"/>
      <c r="N57" s="76" t="n">
        <v>1</v>
      </c>
      <c r="O57" s="72" t="s">
        <v>20</v>
      </c>
      <c r="P57" s="70" t="n">
        <f aca="false">INT(V57/60)</f>
        <v>6</v>
      </c>
      <c r="Q57" s="71" t="s">
        <v>16</v>
      </c>
      <c r="R57" s="72" t="n">
        <f aca="false">V57-P57*60</f>
        <v>19</v>
      </c>
      <c r="S57" s="75"/>
      <c r="T57" s="255"/>
      <c r="U57" s="263"/>
      <c r="V57" s="48" t="n">
        <f aca="false">V56+N57</f>
        <v>379</v>
      </c>
      <c r="W57" s="49" t="s">
        <v>20</v>
      </c>
      <c r="X57" s="77"/>
      <c r="Y57" s="48" t="n">
        <f aca="false">Y56+N56</f>
        <v>858</v>
      </c>
      <c r="Z57" s="49" t="s">
        <v>20</v>
      </c>
      <c r="AA57" s="7"/>
      <c r="AB57" s="37"/>
      <c r="AC57" s="8"/>
      <c r="AD57" s="8"/>
      <c r="AE57" s="177"/>
      <c r="AF57" s="80"/>
      <c r="AG57" s="102" t="n">
        <v>0</v>
      </c>
      <c r="AH57" s="72" t="s">
        <v>20</v>
      </c>
      <c r="AI57" s="70" t="n">
        <f aca="false">INT(AN55/60)</f>
        <v>5</v>
      </c>
      <c r="AJ57" s="71" t="s">
        <v>16</v>
      </c>
      <c r="AK57" s="72" t="n">
        <f aca="false">AN55-AI57*60</f>
        <v>32</v>
      </c>
      <c r="AL57" s="75"/>
      <c r="AM57" s="82"/>
      <c r="AN57" s="48" t="n">
        <f aca="false">AN56+AG57</f>
        <v>332</v>
      </c>
      <c r="AO57" s="49" t="s">
        <v>20</v>
      </c>
      <c r="AP57" s="32"/>
      <c r="AQ57" s="48" t="n">
        <f aca="false">AQ56+AG56</f>
        <v>812</v>
      </c>
      <c r="AR57" s="49" t="s">
        <v>20</v>
      </c>
    </row>
    <row r="58" customFormat="false" ht="15" hidden="false" customHeight="false" outlineLevel="0" collapsed="false">
      <c r="A58" s="37" t="n">
        <f aca="false">IF(L58=0,0,1)</f>
        <v>1</v>
      </c>
      <c r="B58" s="38" t="n">
        <f aca="false">INT(Y58/60)</f>
        <v>14</v>
      </c>
      <c r="C58" s="38" t="str">
        <f aca="false">Q58</f>
        <v>h</v>
      </c>
      <c r="D58" s="38" t="n">
        <f aca="false">Y58-B58*60</f>
        <v>19</v>
      </c>
      <c r="E58" s="24"/>
      <c r="F58" s="259" t="n">
        <f aca="false">INT(Y58/60)</f>
        <v>14</v>
      </c>
      <c r="G58" s="260" t="s">
        <v>16</v>
      </c>
      <c r="H58" s="156" t="n">
        <f aca="false">Y58-F58*60</f>
        <v>19</v>
      </c>
      <c r="I58" s="261" t="s">
        <v>26</v>
      </c>
      <c r="J58" s="261"/>
      <c r="K58" s="264"/>
      <c r="L58" s="262" t="s">
        <v>51</v>
      </c>
      <c r="M58" s="156"/>
      <c r="N58" s="201" t="n">
        <v>4</v>
      </c>
      <c r="O58" s="156" t="s">
        <v>20</v>
      </c>
      <c r="P58" s="66" t="n">
        <f aca="false">INT(V58/60)</f>
        <v>6</v>
      </c>
      <c r="Q58" s="92" t="s">
        <v>16</v>
      </c>
      <c r="R58" s="93" t="n">
        <f aca="false">V58-P58*60</f>
        <v>23</v>
      </c>
      <c r="S58" s="110"/>
      <c r="T58" s="255" t="n">
        <f aca="false">V58-V51</f>
        <v>57</v>
      </c>
      <c r="U58" s="263"/>
      <c r="V58" s="48" t="n">
        <f aca="false">V57+N58</f>
        <v>383</v>
      </c>
      <c r="W58" s="49" t="s">
        <v>20</v>
      </c>
      <c r="X58" s="77"/>
      <c r="Y58" s="48" t="n">
        <f aca="false">Y57+N57</f>
        <v>859</v>
      </c>
      <c r="Z58" s="49" t="s">
        <v>20</v>
      </c>
      <c r="AA58" s="7"/>
      <c r="AB58" s="61"/>
      <c r="AC58" s="8" t="n">
        <f aca="false">IF(AG58=0,0,1)</f>
        <v>1</v>
      </c>
      <c r="AD58" s="8"/>
      <c r="AE58" s="219" t="s">
        <v>59</v>
      </c>
      <c r="AF58" s="220"/>
      <c r="AG58" s="113" t="n">
        <v>42</v>
      </c>
      <c r="AH58" s="114" t="s">
        <v>20</v>
      </c>
      <c r="AI58" s="66" t="n">
        <f aca="false">INT(AN56/60)</f>
        <v>5</v>
      </c>
      <c r="AJ58" s="67" t="s">
        <v>16</v>
      </c>
      <c r="AK58" s="68" t="n">
        <f aca="false">AN56-AI58*60</f>
        <v>32</v>
      </c>
      <c r="AL58" s="110"/>
      <c r="AM58" s="82"/>
      <c r="AN58" s="48" t="n">
        <f aca="false">AN57+AG58</f>
        <v>374</v>
      </c>
      <c r="AO58" s="49" t="s">
        <v>20</v>
      </c>
      <c r="AP58" s="32"/>
      <c r="AQ58" s="48" t="n">
        <f aca="false">AQ57+AG57</f>
        <v>812</v>
      </c>
      <c r="AR58" s="49" t="s">
        <v>20</v>
      </c>
    </row>
    <row r="59" customFormat="false" ht="15.75" hidden="false" customHeight="false" outlineLevel="0" collapsed="false">
      <c r="A59" s="37" t="n">
        <f aca="false">IF(L59=0,0,1)</f>
        <v>0</v>
      </c>
      <c r="B59" s="38" t="n">
        <f aca="false">INT(Y59/60)</f>
        <v>14</v>
      </c>
      <c r="C59" s="38" t="str">
        <f aca="false">Q59</f>
        <v>h</v>
      </c>
      <c r="D59" s="38" t="n">
        <f aca="false">Y59-B59*60</f>
        <v>23</v>
      </c>
      <c r="E59" s="0"/>
      <c r="F59" s="70" t="n">
        <f aca="false">INT(Y59/60)</f>
        <v>14</v>
      </c>
      <c r="G59" s="71" t="s">
        <v>16</v>
      </c>
      <c r="H59" s="72" t="n">
        <f aca="false">Y59-F59*60</f>
        <v>23</v>
      </c>
      <c r="I59" s="73" t="s">
        <v>17</v>
      </c>
      <c r="J59" s="73"/>
      <c r="K59" s="73"/>
      <c r="L59" s="110"/>
      <c r="M59" s="100"/>
      <c r="N59" s="70" t="n">
        <v>1</v>
      </c>
      <c r="O59" s="72" t="s">
        <v>20</v>
      </c>
      <c r="P59" s="70" t="n">
        <f aca="false">INT(V59/60)</f>
        <v>6</v>
      </c>
      <c r="Q59" s="71" t="s">
        <v>16</v>
      </c>
      <c r="R59" s="72" t="n">
        <f aca="false">V59-P59*60</f>
        <v>24</v>
      </c>
      <c r="S59" s="75" t="s">
        <v>42</v>
      </c>
      <c r="T59" s="164"/>
      <c r="U59" s="265"/>
      <c r="V59" s="48" t="n">
        <f aca="false">V58+N59</f>
        <v>384</v>
      </c>
      <c r="W59" s="49" t="s">
        <v>20</v>
      </c>
      <c r="X59" s="77"/>
      <c r="Y59" s="48" t="n">
        <f aca="false">Y58+N58</f>
        <v>863</v>
      </c>
      <c r="Z59" s="49" t="s">
        <v>20</v>
      </c>
      <c r="AA59" s="7"/>
      <c r="AB59" s="37"/>
      <c r="AC59" s="8"/>
      <c r="AD59" s="8"/>
      <c r="AE59" s="146"/>
      <c r="AF59" s="147"/>
      <c r="AG59" s="102" t="n">
        <v>1</v>
      </c>
      <c r="AH59" s="72" t="s">
        <v>20</v>
      </c>
      <c r="AI59" s="70" t="n">
        <f aca="false">INT(AN57/60)</f>
        <v>5</v>
      </c>
      <c r="AJ59" s="71" t="s">
        <v>16</v>
      </c>
      <c r="AK59" s="72" t="n">
        <f aca="false">AN57-AI59*60</f>
        <v>32</v>
      </c>
      <c r="AL59" s="75"/>
      <c r="AM59" s="82"/>
      <c r="AN59" s="48" t="n">
        <f aca="false">AN58+AG59</f>
        <v>375</v>
      </c>
      <c r="AO59" s="49" t="s">
        <v>20</v>
      </c>
      <c r="AP59" s="32"/>
      <c r="AQ59" s="48" t="n">
        <f aca="false">AQ58+AG58</f>
        <v>854</v>
      </c>
      <c r="AR59" s="49" t="s">
        <v>20</v>
      </c>
    </row>
    <row r="60" customFormat="false" ht="15.75" hidden="false" customHeight="false" outlineLevel="0" collapsed="false">
      <c r="A60" s="37" t="n">
        <f aca="false">IF(L60=0,0,1)</f>
        <v>1</v>
      </c>
      <c r="B60" s="38"/>
      <c r="C60" s="38"/>
      <c r="D60" s="38"/>
      <c r="E60" s="24"/>
      <c r="F60" s="266" t="n">
        <f aca="false">INT(Y60/60)</f>
        <v>14</v>
      </c>
      <c r="G60" s="267" t="s">
        <v>16</v>
      </c>
      <c r="H60" s="143" t="n">
        <f aca="false">Y60-F60*60</f>
        <v>24</v>
      </c>
      <c r="I60" s="163" t="s">
        <v>26</v>
      </c>
      <c r="J60" s="163"/>
      <c r="K60" s="163"/>
      <c r="L60" s="142" t="s">
        <v>36</v>
      </c>
      <c r="M60" s="143"/>
      <c r="N60" s="144" t="n">
        <v>18</v>
      </c>
      <c r="O60" s="143" t="s">
        <v>20</v>
      </c>
      <c r="P60" s="91" t="n">
        <f aca="false">INT(V60/60)</f>
        <v>6</v>
      </c>
      <c r="Q60" s="92" t="s">
        <v>16</v>
      </c>
      <c r="R60" s="93" t="n">
        <f aca="false">V60-P60*60</f>
        <v>42</v>
      </c>
      <c r="S60" s="110" t="s">
        <v>42</v>
      </c>
      <c r="T60" s="164"/>
      <c r="U60" s="265"/>
      <c r="V60" s="48" t="n">
        <f aca="false">V59+N60</f>
        <v>402</v>
      </c>
      <c r="W60" s="49" t="s">
        <v>20</v>
      </c>
      <c r="X60" s="77"/>
      <c r="Y60" s="48" t="n">
        <f aca="false">Y59+N59</f>
        <v>864</v>
      </c>
      <c r="Z60" s="49" t="s">
        <v>20</v>
      </c>
      <c r="AA60" s="7"/>
      <c r="AB60" s="61"/>
      <c r="AC60" s="8" t="n">
        <f aca="false">IF(AG60=0,0,1)</f>
        <v>0</v>
      </c>
      <c r="AD60" s="8"/>
      <c r="AE60" s="193" t="s">
        <v>71</v>
      </c>
      <c r="AF60" s="41"/>
      <c r="AG60" s="159" t="n">
        <v>0</v>
      </c>
      <c r="AH60" s="41" t="s">
        <v>20</v>
      </c>
      <c r="AI60" s="66" t="n">
        <f aca="false">INT(AN58/60)</f>
        <v>6</v>
      </c>
      <c r="AJ60" s="67" t="s">
        <v>16</v>
      </c>
      <c r="AK60" s="68" t="n">
        <f aca="false">AN58-AI60*60</f>
        <v>14</v>
      </c>
      <c r="AL60" s="110"/>
      <c r="AM60" s="82"/>
      <c r="AN60" s="48" t="n">
        <f aca="false">AN59+AG60</f>
        <v>375</v>
      </c>
      <c r="AO60" s="49" t="s">
        <v>20</v>
      </c>
      <c r="AP60" s="32"/>
      <c r="AQ60" s="48" t="n">
        <f aca="false">AQ59+AG59</f>
        <v>855</v>
      </c>
      <c r="AR60" s="49" t="s">
        <v>20</v>
      </c>
    </row>
    <row r="61" customFormat="false" ht="15.75" hidden="false" customHeight="false" outlineLevel="0" collapsed="false">
      <c r="A61" s="37" t="n">
        <f aca="false">IF(L61=0,0,1)</f>
        <v>0</v>
      </c>
      <c r="B61" s="38" t="n">
        <f aca="false">INT(Y61/60)</f>
        <v>14</v>
      </c>
      <c r="C61" s="38" t="str">
        <f aca="false">Q61</f>
        <v>h</v>
      </c>
      <c r="D61" s="38" t="n">
        <f aca="false">Y61-B61*60</f>
        <v>42</v>
      </c>
      <c r="E61" s="0"/>
      <c r="F61" s="70" t="n">
        <f aca="false">INT(Y61/60)</f>
        <v>14</v>
      </c>
      <c r="G61" s="71" t="s">
        <v>16</v>
      </c>
      <c r="H61" s="72" t="n">
        <f aca="false">Y61-F61*60</f>
        <v>42</v>
      </c>
      <c r="I61" s="73" t="s">
        <v>17</v>
      </c>
      <c r="J61" s="268"/>
      <c r="K61" s="268"/>
      <c r="L61" s="115"/>
      <c r="M61" s="75"/>
      <c r="N61" s="76" t="n">
        <v>1</v>
      </c>
      <c r="O61" s="72" t="s">
        <v>20</v>
      </c>
      <c r="P61" s="70" t="n">
        <f aca="false">INT(V61/60)</f>
        <v>6</v>
      </c>
      <c r="Q61" s="71" t="s">
        <v>16</v>
      </c>
      <c r="R61" s="72" t="n">
        <f aca="false">V61-P61*60</f>
        <v>43</v>
      </c>
      <c r="S61" s="75" t="s">
        <v>46</v>
      </c>
      <c r="T61" s="164" t="n">
        <f aca="false">V61-V58</f>
        <v>20</v>
      </c>
      <c r="U61" s="265" t="s">
        <v>20</v>
      </c>
      <c r="V61" s="48" t="n">
        <f aca="false">V60+N61</f>
        <v>403</v>
      </c>
      <c r="W61" s="49" t="s">
        <v>20</v>
      </c>
      <c r="X61" s="77"/>
      <c r="Y61" s="48" t="n">
        <f aca="false">Y60+N60</f>
        <v>882</v>
      </c>
      <c r="Z61" s="49" t="s">
        <v>20</v>
      </c>
      <c r="AA61" s="7"/>
      <c r="AB61" s="269"/>
      <c r="AC61" s="8"/>
      <c r="AD61" s="8"/>
      <c r="AE61" s="177"/>
      <c r="AF61" s="80"/>
      <c r="AG61" s="102" t="n">
        <v>0</v>
      </c>
      <c r="AH61" s="72" t="s">
        <v>20</v>
      </c>
      <c r="AI61" s="70" t="n">
        <f aca="false">INT(AN59/60)</f>
        <v>6</v>
      </c>
      <c r="AJ61" s="71" t="s">
        <v>16</v>
      </c>
      <c r="AK61" s="72" t="n">
        <f aca="false">AN59-AI61*60</f>
        <v>15</v>
      </c>
      <c r="AL61" s="75"/>
      <c r="AM61" s="82"/>
      <c r="AN61" s="48" t="n">
        <f aca="false">AN60+AG61</f>
        <v>375</v>
      </c>
      <c r="AO61" s="49" t="s">
        <v>20</v>
      </c>
      <c r="AP61" s="32"/>
      <c r="AQ61" s="48" t="n">
        <f aca="false">AQ60+AG60</f>
        <v>855</v>
      </c>
      <c r="AR61" s="49" t="s">
        <v>20</v>
      </c>
    </row>
    <row r="62" customFormat="false" ht="15" hidden="false" customHeight="false" outlineLevel="0" collapsed="false">
      <c r="A62" s="37" t="n">
        <f aca="false">IF(L62=0,0,1)</f>
        <v>1</v>
      </c>
      <c r="B62" s="38"/>
      <c r="C62" s="38"/>
      <c r="D62" s="38"/>
      <c r="E62" s="0"/>
      <c r="F62" s="270" t="n">
        <f aca="false">INT(Y62/60)</f>
        <v>14</v>
      </c>
      <c r="G62" s="271" t="s">
        <v>16</v>
      </c>
      <c r="H62" s="176" t="n">
        <f aca="false">Y62-F62*60</f>
        <v>43</v>
      </c>
      <c r="I62" s="272" t="s">
        <v>26</v>
      </c>
      <c r="J62" s="272"/>
      <c r="K62" s="273"/>
      <c r="L62" s="274" t="s">
        <v>64</v>
      </c>
      <c r="M62" s="174"/>
      <c r="N62" s="223" t="n">
        <v>5</v>
      </c>
      <c r="O62" s="176" t="s">
        <v>20</v>
      </c>
      <c r="P62" s="91" t="n">
        <f aca="false">INT(V62/60)</f>
        <v>6</v>
      </c>
      <c r="Q62" s="92" t="s">
        <v>16</v>
      </c>
      <c r="R62" s="93" t="n">
        <f aca="false">V62-P62*60</f>
        <v>48</v>
      </c>
      <c r="S62" s="152"/>
      <c r="T62" s="275"/>
      <c r="U62" s="276"/>
      <c r="V62" s="48" t="n">
        <f aca="false">V61+N62</f>
        <v>408</v>
      </c>
      <c r="W62" s="49" t="s">
        <v>20</v>
      </c>
      <c r="X62" s="77"/>
      <c r="Y62" s="48" t="n">
        <f aca="false">Y61+N61</f>
        <v>883</v>
      </c>
      <c r="Z62" s="49" t="s">
        <v>20</v>
      </c>
      <c r="AB62" s="7"/>
      <c r="AC62" s="8" t="n">
        <f aca="false">IF(AG62=0,0,1)</f>
        <v>1</v>
      </c>
      <c r="AD62" s="8"/>
      <c r="AE62" s="138" t="s">
        <v>35</v>
      </c>
      <c r="AF62" s="139"/>
      <c r="AG62" s="140" t="n">
        <v>31</v>
      </c>
      <c r="AH62" s="135" t="s">
        <v>20</v>
      </c>
      <c r="AI62" s="66" t="n">
        <f aca="false">INT(AN60/60)</f>
        <v>6</v>
      </c>
      <c r="AJ62" s="67" t="s">
        <v>16</v>
      </c>
      <c r="AK62" s="68" t="n">
        <f aca="false">AN60-AI62*60</f>
        <v>15</v>
      </c>
      <c r="AL62" s="110"/>
      <c r="AM62" s="82"/>
      <c r="AN62" s="48" t="n">
        <f aca="false">AN61+AG62</f>
        <v>406</v>
      </c>
      <c r="AO62" s="49" t="s">
        <v>20</v>
      </c>
      <c r="AP62" s="32"/>
      <c r="AQ62" s="48" t="n">
        <f aca="false">AQ61+AG61</f>
        <v>855</v>
      </c>
      <c r="AR62" s="49" t="s">
        <v>20</v>
      </c>
    </row>
    <row r="63" customFormat="false" ht="15.75" hidden="false" customHeight="false" outlineLevel="0" collapsed="false">
      <c r="A63" s="37" t="n">
        <f aca="false">IF(L63=0,0,1)</f>
        <v>0</v>
      </c>
      <c r="B63" s="38"/>
      <c r="C63" s="38"/>
      <c r="D63" s="38"/>
      <c r="E63" s="131"/>
      <c r="F63" s="70" t="n">
        <f aca="false">INT(Y63/60)</f>
        <v>14</v>
      </c>
      <c r="G63" s="71" t="s">
        <v>16</v>
      </c>
      <c r="H63" s="72" t="n">
        <f aca="false">Y63-F63*60</f>
        <v>48</v>
      </c>
      <c r="I63" s="73" t="s">
        <v>17</v>
      </c>
      <c r="J63" s="73"/>
      <c r="K63" s="73"/>
      <c r="L63" s="115"/>
      <c r="M63" s="94"/>
      <c r="N63" s="76" t="n">
        <v>1</v>
      </c>
      <c r="O63" s="72" t="s">
        <v>20</v>
      </c>
      <c r="P63" s="70" t="n">
        <f aca="false">INT(V63/60)</f>
        <v>6</v>
      </c>
      <c r="Q63" s="71" t="s">
        <v>16</v>
      </c>
      <c r="R63" s="72" t="n">
        <f aca="false">V63-P63*60</f>
        <v>49</v>
      </c>
      <c r="S63" s="75"/>
      <c r="T63" s="275"/>
      <c r="U63" s="276"/>
      <c r="V63" s="48" t="n">
        <f aca="false">V62+N63</f>
        <v>409</v>
      </c>
      <c r="W63" s="49" t="s">
        <v>20</v>
      </c>
      <c r="X63" s="77"/>
      <c r="Y63" s="48" t="n">
        <f aca="false">Y62+N62</f>
        <v>888</v>
      </c>
      <c r="Z63" s="49" t="s">
        <v>20</v>
      </c>
      <c r="AA63" s="7"/>
      <c r="AC63" s="8"/>
      <c r="AD63" s="8"/>
      <c r="AE63" s="177"/>
      <c r="AF63" s="80"/>
      <c r="AG63" s="102" t="n">
        <v>1</v>
      </c>
      <c r="AH63" s="72" t="s">
        <v>20</v>
      </c>
      <c r="AI63" s="70" t="n">
        <f aca="false">INT(AN61/60)</f>
        <v>6</v>
      </c>
      <c r="AJ63" s="71" t="s">
        <v>16</v>
      </c>
      <c r="AK63" s="72" t="n">
        <f aca="false">AN61-AI63*60</f>
        <v>15</v>
      </c>
      <c r="AL63" s="75"/>
      <c r="AM63" s="82"/>
      <c r="AN63" s="48" t="n">
        <f aca="false">AN62+AG63</f>
        <v>407</v>
      </c>
      <c r="AO63" s="49" t="s">
        <v>20</v>
      </c>
      <c r="AP63" s="32"/>
      <c r="AQ63" s="48" t="n">
        <f aca="false">AQ62+AG62</f>
        <v>886</v>
      </c>
      <c r="AR63" s="49" t="s">
        <v>20</v>
      </c>
      <c r="AU63" s="277"/>
      <c r="AV63" s="277"/>
      <c r="AW63" s="277"/>
    </row>
    <row r="64" customFormat="false" ht="15.75" hidden="false" customHeight="false" outlineLevel="0" collapsed="false">
      <c r="A64" s="37" t="n">
        <f aca="false">IF(L64=0,0,1)</f>
        <v>1</v>
      </c>
      <c r="B64" s="38"/>
      <c r="C64" s="38"/>
      <c r="D64" s="38"/>
      <c r="E64" s="131"/>
      <c r="F64" s="270" t="n">
        <f aca="false">INT(Y64/60)</f>
        <v>14</v>
      </c>
      <c r="G64" s="271" t="s">
        <v>16</v>
      </c>
      <c r="H64" s="176" t="n">
        <f aca="false">Y64-F64*60</f>
        <v>49</v>
      </c>
      <c r="I64" s="272" t="s">
        <v>26</v>
      </c>
      <c r="J64" s="272"/>
      <c r="K64" s="273"/>
      <c r="L64" s="173" t="s">
        <v>61</v>
      </c>
      <c r="M64" s="176"/>
      <c r="N64" s="223" t="n">
        <v>35</v>
      </c>
      <c r="O64" s="176" t="s">
        <v>20</v>
      </c>
      <c r="P64" s="91" t="n">
        <f aca="false">INT(V64/60)</f>
        <v>7</v>
      </c>
      <c r="Q64" s="92" t="s">
        <v>16</v>
      </c>
      <c r="R64" s="93" t="n">
        <f aca="false">V64-P64*60</f>
        <v>24</v>
      </c>
      <c r="S64" s="110"/>
      <c r="T64" s="275"/>
      <c r="U64" s="276"/>
      <c r="V64" s="48" t="n">
        <f aca="false">V63+N64</f>
        <v>444</v>
      </c>
      <c r="W64" s="49" t="s">
        <v>20</v>
      </c>
      <c r="X64" s="77"/>
      <c r="Y64" s="48" t="n">
        <f aca="false">Y63+N63</f>
        <v>889</v>
      </c>
      <c r="Z64" s="49" t="s">
        <v>20</v>
      </c>
      <c r="AA64" s="22"/>
      <c r="AB64" s="7"/>
      <c r="AC64" s="8" t="n">
        <f aca="false">IF(AG64=0,0,1)</f>
        <v>1</v>
      </c>
      <c r="AD64" s="8"/>
      <c r="AE64" s="278" t="s">
        <v>39</v>
      </c>
      <c r="AF64" s="139"/>
      <c r="AG64" s="149" t="n">
        <v>5</v>
      </c>
      <c r="AH64" s="135" t="s">
        <v>20</v>
      </c>
      <c r="AI64" s="66" t="n">
        <f aca="false">INT(AN62/60)</f>
        <v>6</v>
      </c>
      <c r="AJ64" s="67" t="s">
        <v>16</v>
      </c>
      <c r="AK64" s="68" t="n">
        <f aca="false">AN62-AI64*60</f>
        <v>46</v>
      </c>
      <c r="AL64" s="110"/>
      <c r="AM64" s="82"/>
      <c r="AN64" s="48" t="n">
        <f aca="false">AN63+AG64</f>
        <v>412</v>
      </c>
      <c r="AO64" s="49" t="s">
        <v>20</v>
      </c>
      <c r="AP64" s="32"/>
      <c r="AQ64" s="48" t="n">
        <f aca="false">AQ63+AG63</f>
        <v>887</v>
      </c>
      <c r="AR64" s="49" t="s">
        <v>20</v>
      </c>
      <c r="AU64" s="277"/>
      <c r="AV64" s="277"/>
      <c r="AW64" s="277"/>
    </row>
    <row r="65" customFormat="false" ht="15.75" hidden="false" customHeight="false" outlineLevel="0" collapsed="false">
      <c r="A65" s="37" t="n">
        <f aca="false">IF(L65=0,0,1)</f>
        <v>0</v>
      </c>
      <c r="B65" s="38"/>
      <c r="C65" s="38"/>
      <c r="D65" s="38"/>
      <c r="E65" s="131"/>
      <c r="F65" s="70" t="n">
        <f aca="false">INT(Y65/60)</f>
        <v>15</v>
      </c>
      <c r="G65" s="71" t="s">
        <v>16</v>
      </c>
      <c r="H65" s="72" t="n">
        <f aca="false">Y65-F65*60</f>
        <v>24</v>
      </c>
      <c r="I65" s="73" t="s">
        <v>17</v>
      </c>
      <c r="J65" s="73"/>
      <c r="K65" s="73"/>
      <c r="L65" s="115"/>
      <c r="M65" s="75"/>
      <c r="N65" s="76" t="n">
        <v>1</v>
      </c>
      <c r="O65" s="72" t="s">
        <v>20</v>
      </c>
      <c r="P65" s="70" t="n">
        <f aca="false">INT(V65/60)</f>
        <v>7</v>
      </c>
      <c r="Q65" s="71" t="s">
        <v>16</v>
      </c>
      <c r="R65" s="72" t="n">
        <f aca="false">V65-P65*60</f>
        <v>25</v>
      </c>
      <c r="S65" s="75"/>
      <c r="T65" s="275"/>
      <c r="U65" s="279"/>
      <c r="V65" s="48" t="n">
        <f aca="false">V64+N65</f>
        <v>445</v>
      </c>
      <c r="W65" s="49" t="s">
        <v>20</v>
      </c>
      <c r="X65" s="77"/>
      <c r="Y65" s="48" t="n">
        <f aca="false">Y64+N64</f>
        <v>924</v>
      </c>
      <c r="Z65" s="49" t="s">
        <v>20</v>
      </c>
      <c r="AA65" s="22"/>
      <c r="AB65" s="7"/>
      <c r="AC65" s="8"/>
      <c r="AD65" s="8"/>
      <c r="AE65" s="216"/>
      <c r="AF65" s="80"/>
      <c r="AG65" s="102" t="n">
        <v>1</v>
      </c>
      <c r="AH65" s="72" t="s">
        <v>20</v>
      </c>
      <c r="AI65" s="70" t="n">
        <f aca="false">INT(AN63/60)</f>
        <v>6</v>
      </c>
      <c r="AJ65" s="71" t="s">
        <v>16</v>
      </c>
      <c r="AK65" s="72" t="n">
        <f aca="false">AN63-AI65*60</f>
        <v>47</v>
      </c>
      <c r="AL65" s="75"/>
      <c r="AM65" s="82"/>
      <c r="AN65" s="48" t="n">
        <f aca="false">AN64+AG65</f>
        <v>413</v>
      </c>
      <c r="AO65" s="49" t="s">
        <v>20</v>
      </c>
      <c r="AP65" s="32"/>
      <c r="AQ65" s="48" t="n">
        <f aca="false">AQ64+AG64</f>
        <v>892</v>
      </c>
      <c r="AR65" s="49" t="s">
        <v>20</v>
      </c>
      <c r="AU65" s="277"/>
      <c r="AV65" s="277"/>
      <c r="AW65" s="277"/>
    </row>
    <row r="66" customFormat="false" ht="15.75" hidden="false" customHeight="false" outlineLevel="0" collapsed="false">
      <c r="A66" s="37" t="n">
        <f aca="false">IF(L66=0,0,1)</f>
        <v>1</v>
      </c>
      <c r="B66" s="38"/>
      <c r="C66" s="38"/>
      <c r="D66" s="38"/>
      <c r="E66" s="131"/>
      <c r="F66" s="270" t="n">
        <f aca="false">INT(Y66/60)</f>
        <v>15</v>
      </c>
      <c r="G66" s="271" t="s">
        <v>16</v>
      </c>
      <c r="H66" s="176" t="n">
        <f aca="false">Y66-F66*60</f>
        <v>25</v>
      </c>
      <c r="I66" s="272" t="s">
        <v>26</v>
      </c>
      <c r="J66" s="272"/>
      <c r="K66" s="272"/>
      <c r="L66" s="173" t="s">
        <v>45</v>
      </c>
      <c r="M66" s="174"/>
      <c r="N66" s="175" t="n">
        <v>3</v>
      </c>
      <c r="O66" s="176" t="s">
        <v>20</v>
      </c>
      <c r="P66" s="91" t="n">
        <f aca="false">INT(V66/60)</f>
        <v>7</v>
      </c>
      <c r="Q66" s="92" t="s">
        <v>16</v>
      </c>
      <c r="R66" s="93" t="n">
        <f aca="false">V66-P66*60</f>
        <v>28</v>
      </c>
      <c r="S66" s="110"/>
      <c r="T66" s="275"/>
      <c r="U66" s="279"/>
      <c r="V66" s="48" t="n">
        <f aca="false">V65+N66</f>
        <v>448</v>
      </c>
      <c r="W66" s="49" t="s">
        <v>20</v>
      </c>
      <c r="X66" s="77"/>
      <c r="Y66" s="48" t="n">
        <f aca="false">Y65+N65</f>
        <v>925</v>
      </c>
      <c r="Z66" s="49" t="s">
        <v>20</v>
      </c>
      <c r="AA66" s="22"/>
      <c r="AB66" s="7"/>
      <c r="AC66" s="8" t="n">
        <f aca="false">IF(AG66=0,0,1)</f>
        <v>0</v>
      </c>
      <c r="AD66" s="8"/>
      <c r="AE66" s="193" t="s">
        <v>72</v>
      </c>
      <c r="AF66" s="41"/>
      <c r="AG66" s="159" t="n">
        <v>0</v>
      </c>
      <c r="AH66" s="41" t="s">
        <v>20</v>
      </c>
      <c r="AI66" s="91" t="n">
        <f aca="false">INT(AN64/60)</f>
        <v>6</v>
      </c>
      <c r="AJ66" s="92" t="s">
        <v>16</v>
      </c>
      <c r="AK66" s="224" t="n">
        <f aca="false">AN64-AI66*60</f>
        <v>52</v>
      </c>
      <c r="AL66" s="110"/>
      <c r="AM66" s="82"/>
      <c r="AN66" s="48" t="n">
        <f aca="false">AN65+AG66</f>
        <v>413</v>
      </c>
      <c r="AO66" s="49" t="s">
        <v>20</v>
      </c>
      <c r="AP66" s="32"/>
      <c r="AQ66" s="48" t="n">
        <f aca="false">AQ65+AG65</f>
        <v>893</v>
      </c>
      <c r="AR66" s="49" t="s">
        <v>20</v>
      </c>
      <c r="AU66" s="1"/>
    </row>
    <row r="67" customFormat="false" ht="15.75" hidden="false" customHeight="false" outlineLevel="0" collapsed="false">
      <c r="A67" s="37" t="n">
        <f aca="false">IF(L67=0,0,1)</f>
        <v>0</v>
      </c>
      <c r="B67" s="38"/>
      <c r="C67" s="38"/>
      <c r="D67" s="38"/>
      <c r="E67" s="131"/>
      <c r="F67" s="70" t="n">
        <f aca="false">INT(Y67/60)</f>
        <v>15</v>
      </c>
      <c r="G67" s="71" t="s">
        <v>16</v>
      </c>
      <c r="H67" s="72" t="n">
        <f aca="false">Y67-F67*60</f>
        <v>28</v>
      </c>
      <c r="I67" s="73" t="s">
        <v>17</v>
      </c>
      <c r="J67" s="73"/>
      <c r="K67" s="73"/>
      <c r="L67" s="115"/>
      <c r="M67" s="75"/>
      <c r="N67" s="76" t="n">
        <v>1</v>
      </c>
      <c r="O67" s="72" t="s">
        <v>20</v>
      </c>
      <c r="P67" s="70" t="n">
        <f aca="false">INT(V67/60)</f>
        <v>7</v>
      </c>
      <c r="Q67" s="71" t="s">
        <v>16</v>
      </c>
      <c r="R67" s="72" t="n">
        <f aca="false">V67-P67*60</f>
        <v>29</v>
      </c>
      <c r="S67" s="75"/>
      <c r="T67" s="275" t="n">
        <f aca="false">V67-V61</f>
        <v>46</v>
      </c>
      <c r="U67" s="279" t="s">
        <v>20</v>
      </c>
      <c r="V67" s="48" t="n">
        <f aca="false">V66+N67</f>
        <v>449</v>
      </c>
      <c r="W67" s="49" t="s">
        <v>20</v>
      </c>
      <c r="X67" s="77"/>
      <c r="Y67" s="48" t="n">
        <f aca="false">Y66+N66</f>
        <v>928</v>
      </c>
      <c r="Z67" s="49" t="s">
        <v>20</v>
      </c>
      <c r="AA67" s="22"/>
      <c r="AB67" s="7"/>
      <c r="AC67" s="8"/>
      <c r="AD67" s="8"/>
      <c r="AE67" s="177"/>
      <c r="AF67" s="80"/>
      <c r="AG67" s="102" t="n">
        <v>0</v>
      </c>
      <c r="AH67" s="72" t="s">
        <v>20</v>
      </c>
      <c r="AI67" s="70" t="n">
        <f aca="false">INT(AN65/60)</f>
        <v>6</v>
      </c>
      <c r="AJ67" s="71" t="s">
        <v>16</v>
      </c>
      <c r="AK67" s="72" t="n">
        <f aca="false">AN65-AI67*60</f>
        <v>53</v>
      </c>
      <c r="AL67" s="75"/>
      <c r="AM67" s="82"/>
      <c r="AN67" s="48" t="n">
        <f aca="false">AN66+AG67</f>
        <v>413</v>
      </c>
      <c r="AO67" s="49" t="s">
        <v>20</v>
      </c>
      <c r="AP67" s="32"/>
      <c r="AQ67" s="48" t="n">
        <f aca="false">AQ66+AG66</f>
        <v>893</v>
      </c>
      <c r="AR67" s="49" t="s">
        <v>20</v>
      </c>
      <c r="AU67" s="1"/>
    </row>
    <row r="68" customFormat="false" ht="15" hidden="false" customHeight="false" outlineLevel="0" collapsed="false">
      <c r="A68" s="37" t="n">
        <f aca="false">IF(L68=0,0,1)</f>
        <v>1</v>
      </c>
      <c r="B68" s="38"/>
      <c r="C68" s="38"/>
      <c r="D68" s="38"/>
      <c r="E68" s="0"/>
      <c r="F68" s="280" t="n">
        <f aca="false">INT(Y68/60)</f>
        <v>15</v>
      </c>
      <c r="G68" s="281" t="s">
        <v>16</v>
      </c>
      <c r="H68" s="282" t="n">
        <f aca="false">Y68-F68*60</f>
        <v>29</v>
      </c>
      <c r="I68" s="283" t="s">
        <v>26</v>
      </c>
      <c r="J68" s="283"/>
      <c r="K68" s="283"/>
      <c r="L68" s="62" t="s">
        <v>23</v>
      </c>
      <c r="M68" s="63"/>
      <c r="N68" s="64" t="n">
        <v>21</v>
      </c>
      <c r="O68" s="282" t="s">
        <v>20</v>
      </c>
      <c r="P68" s="66" t="n">
        <f aca="false">INT(V68/60)</f>
        <v>7</v>
      </c>
      <c r="Q68" s="67" t="s">
        <v>16</v>
      </c>
      <c r="R68" s="109" t="n">
        <f aca="false">V68-P68*60</f>
        <v>50</v>
      </c>
      <c r="S68" s="110"/>
      <c r="T68" s="284"/>
      <c r="U68" s="285"/>
      <c r="V68" s="48" t="n">
        <f aca="false">V67+N68</f>
        <v>470</v>
      </c>
      <c r="W68" s="49" t="s">
        <v>20</v>
      </c>
      <c r="X68" s="77"/>
      <c r="Y68" s="48" t="n">
        <f aca="false">Y67+N67</f>
        <v>929</v>
      </c>
      <c r="Z68" s="49" t="s">
        <v>20</v>
      </c>
      <c r="AA68" s="22"/>
      <c r="AB68" s="7"/>
      <c r="AC68" s="8" t="n">
        <f aca="false">IF(AG68=0,0,1)</f>
        <v>1</v>
      </c>
      <c r="AD68" s="8"/>
      <c r="AE68" s="278" t="s">
        <v>37</v>
      </c>
      <c r="AF68" s="139"/>
      <c r="AG68" s="149" t="n">
        <v>16</v>
      </c>
      <c r="AH68" s="135" t="s">
        <v>20</v>
      </c>
      <c r="AI68" s="66" t="n">
        <f aca="false">INT(AN66/60)</f>
        <v>6</v>
      </c>
      <c r="AJ68" s="67" t="s">
        <v>16</v>
      </c>
      <c r="AK68" s="68" t="n">
        <f aca="false">AN66-AI68*60</f>
        <v>53</v>
      </c>
      <c r="AL68" s="110"/>
      <c r="AM68" s="82"/>
      <c r="AN68" s="48" t="n">
        <f aca="false">AN67+AG68</f>
        <v>429</v>
      </c>
      <c r="AO68" s="49" t="s">
        <v>20</v>
      </c>
      <c r="AP68" s="32"/>
      <c r="AQ68" s="48" t="n">
        <f aca="false">AQ67+AG67</f>
        <v>893</v>
      </c>
      <c r="AR68" s="49" t="s">
        <v>20</v>
      </c>
      <c r="AU68" s="1"/>
    </row>
    <row r="69" customFormat="false" ht="15" hidden="false" customHeight="false" outlineLevel="0" collapsed="false">
      <c r="A69" s="37"/>
      <c r="B69" s="38"/>
      <c r="C69" s="38"/>
      <c r="D69" s="38"/>
      <c r="E69" s="131"/>
      <c r="F69" s="52" t="n">
        <f aca="false">INT(Y69/60)</f>
        <v>15</v>
      </c>
      <c r="G69" s="53" t="s">
        <v>16</v>
      </c>
      <c r="H69" s="54" t="n">
        <f aca="false">Y69-F69*60</f>
        <v>50</v>
      </c>
      <c r="I69" s="55" t="s">
        <v>17</v>
      </c>
      <c r="J69" s="73"/>
      <c r="K69" s="73"/>
      <c r="L69" s="286" t="s">
        <v>73</v>
      </c>
      <c r="M69" s="287"/>
      <c r="N69" s="288" t="n">
        <v>3</v>
      </c>
      <c r="O69" s="289" t="s">
        <v>20</v>
      </c>
      <c r="P69" s="290" t="n">
        <f aca="false">INT(V69/60)</f>
        <v>7</v>
      </c>
      <c r="Q69" s="291" t="s">
        <v>16</v>
      </c>
      <c r="R69" s="289" t="n">
        <f aca="false">V69-P69*60</f>
        <v>53</v>
      </c>
      <c r="S69" s="292" t="s">
        <v>74</v>
      </c>
      <c r="T69" s="284" t="n">
        <f aca="false">V69-V67</f>
        <v>24</v>
      </c>
      <c r="U69" s="285"/>
      <c r="V69" s="48" t="n">
        <f aca="false">V68+N69</f>
        <v>473</v>
      </c>
      <c r="W69" s="49" t="s">
        <v>20</v>
      </c>
      <c r="X69" s="77"/>
      <c r="Y69" s="48" t="n">
        <f aca="false">Y68+N68</f>
        <v>950</v>
      </c>
      <c r="Z69" s="49" t="s">
        <v>20</v>
      </c>
      <c r="AA69" s="22"/>
      <c r="AB69" s="7"/>
      <c r="AC69" s="8"/>
      <c r="AD69" s="8"/>
      <c r="AE69" s="216"/>
      <c r="AF69" s="80"/>
      <c r="AG69" s="102" t="n">
        <v>1</v>
      </c>
      <c r="AH69" s="72" t="s">
        <v>20</v>
      </c>
      <c r="AI69" s="70" t="n">
        <f aca="false">INT(AN67/60)</f>
        <v>6</v>
      </c>
      <c r="AJ69" s="71" t="s">
        <v>16</v>
      </c>
      <c r="AK69" s="72" t="n">
        <f aca="false">AN67-AI69*60</f>
        <v>53</v>
      </c>
      <c r="AL69" s="75"/>
      <c r="AM69" s="82"/>
      <c r="AN69" s="48" t="n">
        <f aca="false">AN68+AG69</f>
        <v>430</v>
      </c>
      <c r="AO69" s="49" t="s">
        <v>20</v>
      </c>
      <c r="AP69" s="32"/>
      <c r="AQ69" s="48" t="n">
        <f aca="false">AQ68+AG68</f>
        <v>909</v>
      </c>
      <c r="AR69" s="49" t="s">
        <v>20</v>
      </c>
      <c r="AS69" s="293"/>
      <c r="AU69" s="1"/>
    </row>
    <row r="70" customFormat="false" ht="15.75" hidden="false" customHeight="false" outlineLevel="0" collapsed="false">
      <c r="A70" s="37"/>
      <c r="B70" s="38" t="n">
        <f aca="false">INT(Y70/60)</f>
        <v>15</v>
      </c>
      <c r="C70" s="38" t="str">
        <f aca="false">Q70</f>
        <v>h</v>
      </c>
      <c r="D70" s="38" t="n">
        <f aca="false">Y70-B70*60</f>
        <v>53</v>
      </c>
      <c r="E70" s="0"/>
      <c r="F70" s="290" t="n">
        <f aca="false">INT(Y70/60)</f>
        <v>15</v>
      </c>
      <c r="G70" s="291" t="s">
        <v>16</v>
      </c>
      <c r="H70" s="289" t="n">
        <f aca="false">Y70-F70*60</f>
        <v>53</v>
      </c>
      <c r="I70" s="294" t="s">
        <v>75</v>
      </c>
      <c r="J70" s="295"/>
      <c r="K70" s="8"/>
      <c r="L70" s="296" t="s">
        <v>76</v>
      </c>
      <c r="M70" s="297"/>
      <c r="N70" s="298"/>
      <c r="O70" s="299"/>
      <c r="P70" s="290" t="n">
        <f aca="false">INT(V69/60)</f>
        <v>7</v>
      </c>
      <c r="Q70" s="291" t="s">
        <v>16</v>
      </c>
      <c r="R70" s="289" t="n">
        <f aca="false">V69-P70*60</f>
        <v>53</v>
      </c>
      <c r="S70" s="297" t="str">
        <f aca="false">"=480 min"</f>
        <v>=480 min</v>
      </c>
      <c r="T70" s="0"/>
      <c r="U70" s="290" t="n">
        <f aca="false">INT(Y70/60)</f>
        <v>15</v>
      </c>
      <c r="V70" s="291" t="s">
        <v>16</v>
      </c>
      <c r="W70" s="289" t="n">
        <f aca="false">Y70-U70*60</f>
        <v>53</v>
      </c>
      <c r="X70" s="77"/>
      <c r="Y70" s="48" t="n">
        <f aca="false">Y69+N69</f>
        <v>953</v>
      </c>
      <c r="Z70" s="49" t="s">
        <v>20</v>
      </c>
      <c r="AA70" s="22"/>
      <c r="AB70" s="7"/>
      <c r="AC70" s="8" t="n">
        <f aca="false">IF(AG70=0,0,1)</f>
        <v>0</v>
      </c>
      <c r="AD70" s="8"/>
      <c r="AE70" s="193" t="s">
        <v>77</v>
      </c>
      <c r="AF70" s="41"/>
      <c r="AG70" s="159" t="n">
        <v>0</v>
      </c>
      <c r="AH70" s="41" t="s">
        <v>20</v>
      </c>
      <c r="AI70" s="91" t="n">
        <f aca="false">INT(AN68/60)</f>
        <v>7</v>
      </c>
      <c r="AJ70" s="92" t="s">
        <v>16</v>
      </c>
      <c r="AK70" s="224" t="n">
        <f aca="false">AN68-AI70*60</f>
        <v>9</v>
      </c>
      <c r="AL70" s="110"/>
      <c r="AM70" s="82"/>
      <c r="AN70" s="48" t="n">
        <f aca="false">AN69+AG70</f>
        <v>430</v>
      </c>
      <c r="AO70" s="49" t="s">
        <v>20</v>
      </c>
      <c r="AP70" s="32"/>
      <c r="AQ70" s="48" t="n">
        <f aca="false">AQ69+AG69</f>
        <v>910</v>
      </c>
      <c r="AR70" s="49" t="s">
        <v>20</v>
      </c>
      <c r="AU70" s="1"/>
    </row>
    <row r="71" customFormat="false" ht="15" hidden="false" customHeight="false" outlineLevel="0" collapsed="false">
      <c r="A71" s="37"/>
      <c r="B71" s="38"/>
      <c r="C71" s="38"/>
      <c r="D71" s="38"/>
      <c r="E71" s="131"/>
      <c r="L71" s="0"/>
      <c r="T71" s="0"/>
      <c r="AC71" s="8"/>
      <c r="AD71" s="8"/>
      <c r="AE71" s="128"/>
      <c r="AF71" s="68"/>
      <c r="AG71" s="130" t="n">
        <v>0</v>
      </c>
      <c r="AH71" s="72" t="s">
        <v>20</v>
      </c>
      <c r="AI71" s="70" t="n">
        <f aca="false">INT(AN69/60)</f>
        <v>7</v>
      </c>
      <c r="AJ71" s="71" t="s">
        <v>16</v>
      </c>
      <c r="AK71" s="72" t="n">
        <f aca="false">AN69-AI71*60</f>
        <v>10</v>
      </c>
      <c r="AL71" s="110"/>
      <c r="AM71" s="82"/>
      <c r="AN71" s="48" t="n">
        <f aca="false">AN70+AG71</f>
        <v>430</v>
      </c>
      <c r="AO71" s="49" t="s">
        <v>20</v>
      </c>
      <c r="AP71" s="32"/>
      <c r="AQ71" s="48" t="n">
        <f aca="false">AQ70+AG70</f>
        <v>910</v>
      </c>
      <c r="AR71" s="49" t="s">
        <v>20</v>
      </c>
      <c r="AU71" s="1"/>
    </row>
    <row r="72" customFormat="false" ht="15.75" hidden="false" customHeight="false" outlineLevel="0" collapsed="false">
      <c r="A72" s="37"/>
      <c r="B72" s="38"/>
      <c r="C72" s="38"/>
      <c r="D72" s="38"/>
      <c r="E72" s="0"/>
      <c r="L72" s="0"/>
      <c r="T72" s="0"/>
      <c r="AB72" s="24"/>
      <c r="AC72" s="8" t="n">
        <f aca="false">IF(AG72=0,0,1)</f>
        <v>1</v>
      </c>
      <c r="AD72" s="8"/>
      <c r="AE72" s="300" t="s">
        <v>50</v>
      </c>
      <c r="AF72" s="186"/>
      <c r="AG72" s="97" t="n">
        <v>29</v>
      </c>
      <c r="AH72" s="98" t="s">
        <v>20</v>
      </c>
      <c r="AI72" s="91" t="n">
        <f aca="false">INT(AN70/60)</f>
        <v>7</v>
      </c>
      <c r="AJ72" s="92" t="s">
        <v>16</v>
      </c>
      <c r="AK72" s="224" t="n">
        <f aca="false">AN70-AI72*60</f>
        <v>10</v>
      </c>
      <c r="AL72" s="110"/>
      <c r="AM72" s="82"/>
      <c r="AN72" s="48" t="n">
        <f aca="false">AN71+AG72</f>
        <v>459</v>
      </c>
      <c r="AO72" s="49" t="s">
        <v>20</v>
      </c>
      <c r="AP72" s="32"/>
      <c r="AQ72" s="48" t="n">
        <f aca="false">AQ71+AG71</f>
        <v>910</v>
      </c>
      <c r="AR72" s="49" t="s">
        <v>20</v>
      </c>
      <c r="AT72" s="277"/>
      <c r="AU72" s="1"/>
    </row>
    <row r="73" customFormat="false" ht="15" hidden="false" customHeight="false" outlineLevel="0" collapsed="false">
      <c r="A73" s="37"/>
      <c r="B73" s="38"/>
      <c r="C73" s="38"/>
      <c r="D73" s="38"/>
      <c r="E73" s="0"/>
      <c r="L73" s="0"/>
      <c r="T73" s="301"/>
      <c r="U73" s="99"/>
      <c r="V73" s="22"/>
      <c r="W73" s="7"/>
      <c r="X73" s="77"/>
      <c r="Y73" s="22"/>
      <c r="Z73" s="7"/>
      <c r="AB73" s="22"/>
      <c r="AC73" s="302" t="n">
        <f aca="false">SUM(AC4:AC72)</f>
        <v>26</v>
      </c>
      <c r="AD73" s="303"/>
      <c r="AE73" s="304" t="s">
        <v>78</v>
      </c>
      <c r="AF73" s="305"/>
      <c r="AG73" s="306" t="n">
        <v>5</v>
      </c>
      <c r="AH73" s="289" t="s">
        <v>20</v>
      </c>
      <c r="AI73" s="91" t="n">
        <f aca="false">INT(AN72/60)</f>
        <v>7</v>
      </c>
      <c r="AJ73" s="92" t="s">
        <v>16</v>
      </c>
      <c r="AK73" s="224" t="n">
        <f aca="false">AN72-AI73*60</f>
        <v>39</v>
      </c>
      <c r="AL73" s="110"/>
      <c r="AM73" s="82"/>
      <c r="AN73" s="48" t="n">
        <f aca="false">AN72+AG73</f>
        <v>464</v>
      </c>
      <c r="AO73" s="49" t="s">
        <v>20</v>
      </c>
      <c r="AP73" s="32"/>
      <c r="AQ73" s="48" t="n">
        <f aca="false">AQ72+AG72</f>
        <v>939</v>
      </c>
      <c r="AR73" s="49" t="s">
        <v>20</v>
      </c>
      <c r="AS73" s="307"/>
      <c r="AT73" s="308"/>
      <c r="AU73" s="309"/>
    </row>
    <row r="74" customFormat="false" ht="15.75" hidden="false" customHeight="true" outlineLevel="0" collapsed="false">
      <c r="A74" s="37"/>
      <c r="B74" s="38"/>
      <c r="C74" s="38"/>
      <c r="D74" s="38"/>
      <c r="E74" s="0"/>
      <c r="L74" s="0"/>
      <c r="T74" s="0"/>
      <c r="V74" s="22"/>
      <c r="W74" s="7"/>
      <c r="X74" s="24"/>
      <c r="Y74" s="22"/>
      <c r="Z74" s="7"/>
      <c r="AC74" s="8"/>
      <c r="AD74" s="8"/>
      <c r="AE74" s="310" t="s">
        <v>79</v>
      </c>
      <c r="AF74" s="311"/>
      <c r="AG74" s="312" t="n">
        <f aca="false">SUM(AG4:AG73)</f>
        <v>464</v>
      </c>
      <c r="AH74" s="313" t="s">
        <v>20</v>
      </c>
      <c r="AI74" s="314" t="n">
        <f aca="false">INT(AG74/60)</f>
        <v>7</v>
      </c>
      <c r="AJ74" s="315" t="s">
        <v>16</v>
      </c>
      <c r="AK74" s="316" t="n">
        <f aca="false">AG74-AI74*60</f>
        <v>44</v>
      </c>
      <c r="AL74" s="110"/>
      <c r="AM74" s="82"/>
      <c r="AN74" s="48"/>
      <c r="AO74" s="49"/>
      <c r="AP74" s="32"/>
      <c r="AQ74" s="48" t="n">
        <f aca="false">AQ73+AG73</f>
        <v>944</v>
      </c>
      <c r="AR74" s="49" t="s">
        <v>20</v>
      </c>
      <c r="AS74" s="314" t="n">
        <f aca="false">INT(AQ74/60)</f>
        <v>15</v>
      </c>
      <c r="AT74" s="315" t="s">
        <v>16</v>
      </c>
      <c r="AU74" s="316" t="n">
        <f aca="false">AQ74-AS74*60</f>
        <v>44</v>
      </c>
    </row>
    <row r="75" customFormat="false" ht="15.75" hidden="false" customHeight="false" outlineLevel="0" collapsed="false">
      <c r="A75" s="37"/>
      <c r="B75" s="38"/>
      <c r="C75" s="38"/>
      <c r="D75" s="38"/>
      <c r="E75" s="0"/>
      <c r="L75" s="301"/>
      <c r="M75" s="7"/>
      <c r="N75" s="37"/>
      <c r="O75" s="301"/>
      <c r="T75" s="0"/>
      <c r="V75" s="22"/>
      <c r="W75" s="7"/>
      <c r="X75" s="22"/>
      <c r="Y75" s="22"/>
      <c r="Z75" s="7"/>
      <c r="AC75" s="8"/>
      <c r="AD75" s="8"/>
      <c r="AE75" s="317" t="s">
        <v>80</v>
      </c>
      <c r="AF75" s="318"/>
      <c r="AG75" s="205" t="s">
        <v>8</v>
      </c>
      <c r="AH75" s="205"/>
      <c r="AI75" s="319" t="s">
        <v>9</v>
      </c>
      <c r="AJ75" s="319"/>
      <c r="AK75" s="319"/>
      <c r="AL75" s="206" t="s">
        <v>13</v>
      </c>
      <c r="AM75" s="30"/>
      <c r="AN75" s="31" t="s">
        <v>14</v>
      </c>
      <c r="AO75" s="31"/>
      <c r="AP75" s="32"/>
      <c r="AQ75" s="23" t="s">
        <v>15</v>
      </c>
      <c r="AR75" s="23"/>
      <c r="AS75" s="277"/>
      <c r="AT75" s="1"/>
    </row>
    <row r="76" customFormat="false" ht="6" hidden="false" customHeight="true" outlineLevel="0" collapsed="false">
      <c r="A76" s="37"/>
      <c r="B76" s="38"/>
      <c r="C76" s="38"/>
      <c r="D76" s="38"/>
      <c r="E76" s="0"/>
      <c r="J76" s="320"/>
      <c r="L76" s="37"/>
      <c r="M76" s="202"/>
      <c r="N76" s="61"/>
      <c r="O76" s="202"/>
      <c r="T76" s="0"/>
      <c r="V76" s="22"/>
      <c r="W76" s="7"/>
      <c r="X76" s="22"/>
      <c r="Y76" s="22"/>
      <c r="Z76" s="7"/>
      <c r="AB76" s="22"/>
      <c r="AC76" s="8"/>
      <c r="AD76" s="8"/>
      <c r="AE76" s="51"/>
      <c r="AF76" s="321"/>
      <c r="AG76" s="322"/>
      <c r="AH76" s="322"/>
      <c r="AI76" s="323"/>
      <c r="AJ76" s="323"/>
      <c r="AK76" s="323"/>
      <c r="AL76" s="35"/>
      <c r="AM76" s="30"/>
      <c r="AN76" s="1"/>
      <c r="AO76" s="1"/>
      <c r="AP76" s="22"/>
      <c r="AQ76" s="36"/>
      <c r="AR76" s="36"/>
      <c r="AS76" s="277"/>
      <c r="AT76" s="1"/>
    </row>
    <row r="77" customFormat="false" ht="15" hidden="false" customHeight="false" outlineLevel="0" collapsed="false">
      <c r="A77" s="37"/>
      <c r="E77" s="0"/>
      <c r="L77" s="0"/>
      <c r="S77" s="324"/>
      <c r="T77" s="324"/>
      <c r="U77" s="324"/>
      <c r="V77" s="22"/>
      <c r="W77" s="7"/>
      <c r="X77" s="22"/>
      <c r="Y77" s="22"/>
      <c r="Z77" s="7"/>
      <c r="AB77" s="22" t="n">
        <f aca="false">AG77</f>
        <v>4</v>
      </c>
      <c r="AC77" s="7" t="str">
        <f aca="false">AH77</f>
        <v>min</v>
      </c>
      <c r="AD77" s="8"/>
      <c r="AE77" s="146" t="s">
        <v>81</v>
      </c>
      <c r="AF77" s="325"/>
      <c r="AG77" s="326" t="n">
        <v>4</v>
      </c>
      <c r="AH77" s="327" t="s">
        <v>20</v>
      </c>
      <c r="AI77" s="328" t="n">
        <f aca="false">INT(AN77/60)</f>
        <v>0</v>
      </c>
      <c r="AJ77" s="35" t="s">
        <v>16</v>
      </c>
      <c r="AK77" s="327" t="n">
        <f aca="false">AN77</f>
        <v>4</v>
      </c>
      <c r="AL77" s="100"/>
      <c r="AM77" s="30"/>
      <c r="AN77" s="48" t="n">
        <f aca="false">AN76+AG77</f>
        <v>4</v>
      </c>
      <c r="AO77" s="49" t="s">
        <v>20</v>
      </c>
      <c r="AP77" s="32" t="s">
        <v>82</v>
      </c>
      <c r="AQ77" s="48" t="n">
        <v>0</v>
      </c>
      <c r="AR77" s="49" t="s">
        <v>20</v>
      </c>
      <c r="AS77" s="277"/>
      <c r="AT77" s="1"/>
    </row>
    <row r="78" customFormat="false" ht="15.75" hidden="false" customHeight="false" outlineLevel="0" collapsed="false">
      <c r="A78" s="37"/>
      <c r="E78" s="0"/>
      <c r="L78" s="329"/>
      <c r="M78" s="1"/>
      <c r="N78" s="1"/>
      <c r="O78" s="1"/>
      <c r="V78" s="22"/>
      <c r="W78" s="7"/>
      <c r="X78" s="22"/>
      <c r="Y78" s="22"/>
      <c r="Z78" s="7"/>
      <c r="AB78" s="22" t="n">
        <v>0</v>
      </c>
      <c r="AC78" s="7" t="str">
        <f aca="false">AH78</f>
        <v>min</v>
      </c>
      <c r="AD78" s="0"/>
      <c r="AE78" s="330"/>
      <c r="AF78" s="331"/>
      <c r="AG78" s="332" t="n">
        <v>0</v>
      </c>
      <c r="AH78" s="327" t="s">
        <v>20</v>
      </c>
      <c r="AI78" s="328" t="n">
        <f aca="false">INT(AN78/60)</f>
        <v>0</v>
      </c>
      <c r="AJ78" s="35" t="s">
        <v>16</v>
      </c>
      <c r="AK78" s="327" t="n">
        <f aca="false">AN78-AI78*60</f>
        <v>4</v>
      </c>
      <c r="AL78" s="100"/>
      <c r="AM78" s="77"/>
      <c r="AN78" s="48" t="n">
        <f aca="false">AN77+AG78</f>
        <v>4</v>
      </c>
      <c r="AO78" s="49" t="s">
        <v>20</v>
      </c>
      <c r="AP78" s="32"/>
      <c r="AQ78" s="48" t="n">
        <f aca="false">AQ77+AG77</f>
        <v>4</v>
      </c>
      <c r="AR78" s="49" t="s">
        <v>20</v>
      </c>
      <c r="AS78" s="1"/>
      <c r="AT78" s="1"/>
    </row>
    <row r="79" customFormat="false" ht="15" hidden="false" customHeight="false" outlineLevel="0" collapsed="false">
      <c r="A79" s="37" t="s">
        <v>79</v>
      </c>
      <c r="B79" s="38"/>
      <c r="C79" s="38"/>
      <c r="D79" s="38"/>
      <c r="E79" s="0"/>
      <c r="L79" s="329"/>
      <c r="M79" s="1"/>
      <c r="N79" s="1"/>
      <c r="O79" s="1"/>
      <c r="V79" s="22"/>
      <c r="W79" s="7"/>
      <c r="X79" s="22"/>
      <c r="Y79" s="22"/>
      <c r="Z79" s="7"/>
      <c r="AB79" s="22" t="n">
        <f aca="false">AG79</f>
        <v>3</v>
      </c>
      <c r="AC79" s="7" t="str">
        <f aca="false">AH79</f>
        <v>min</v>
      </c>
      <c r="AD79" s="24"/>
      <c r="AE79" s="146" t="s">
        <v>66</v>
      </c>
      <c r="AF79" s="327"/>
      <c r="AG79" s="326" t="n">
        <v>3</v>
      </c>
      <c r="AH79" s="327" t="s">
        <v>20</v>
      </c>
      <c r="AI79" s="328" t="n">
        <f aca="false">INT(AN79/60)</f>
        <v>0</v>
      </c>
      <c r="AJ79" s="35" t="s">
        <v>16</v>
      </c>
      <c r="AK79" s="327" t="n">
        <f aca="false">AN79-AI79*60</f>
        <v>7</v>
      </c>
      <c r="AL79" s="100"/>
      <c r="AM79" s="77"/>
      <c r="AN79" s="48" t="n">
        <f aca="false">AN78+AG79</f>
        <v>7</v>
      </c>
      <c r="AO79" s="49" t="s">
        <v>20</v>
      </c>
      <c r="AP79" s="32"/>
      <c r="AQ79" s="48" t="n">
        <f aca="false">AQ78+AG78</f>
        <v>4</v>
      </c>
      <c r="AR79" s="49" t="s">
        <v>20</v>
      </c>
      <c r="AS79" s="1"/>
      <c r="AT79" s="1"/>
    </row>
    <row r="80" customFormat="false" ht="15" hidden="false" customHeight="false" outlineLevel="0" collapsed="false">
      <c r="A80" s="0" t="n">
        <f aca="false">SUM(A4:A74)</f>
        <v>29</v>
      </c>
      <c r="B80" s="38"/>
      <c r="C80" s="38"/>
      <c r="D80" s="38"/>
      <c r="E80" s="0"/>
      <c r="V80" s="22"/>
      <c r="W80" s="7"/>
      <c r="X80" s="22"/>
      <c r="Y80" s="22"/>
      <c r="Z80" s="7"/>
      <c r="AB80" s="22" t="n">
        <v>0</v>
      </c>
      <c r="AC80" s="7" t="str">
        <f aca="false">AH80</f>
        <v>min</v>
      </c>
      <c r="AD80" s="7"/>
      <c r="AE80" s="146"/>
      <c r="AF80" s="80"/>
      <c r="AG80" s="326" t="n">
        <v>0</v>
      </c>
      <c r="AH80" s="327" t="s">
        <v>20</v>
      </c>
      <c r="AI80" s="328" t="n">
        <f aca="false">INT(AN80/60)</f>
        <v>0</v>
      </c>
      <c r="AJ80" s="35" t="s">
        <v>16</v>
      </c>
      <c r="AK80" s="327" t="n">
        <f aca="false">AN80-AI80*60</f>
        <v>7</v>
      </c>
      <c r="AL80" s="100"/>
      <c r="AM80" s="77"/>
      <c r="AN80" s="48" t="n">
        <f aca="false">AN79+AG80</f>
        <v>7</v>
      </c>
      <c r="AO80" s="49" t="s">
        <v>20</v>
      </c>
      <c r="AP80" s="32"/>
      <c r="AQ80" s="48" t="n">
        <f aca="false">AQ79+AG79</f>
        <v>7</v>
      </c>
      <c r="AR80" s="49" t="s">
        <v>20</v>
      </c>
      <c r="AS80" s="1"/>
    </row>
    <row r="81" customFormat="false" ht="15" hidden="false" customHeight="false" outlineLevel="0" collapsed="false">
      <c r="A81" s="120" t="s">
        <v>83</v>
      </c>
      <c r="E81" s="0"/>
      <c r="V81" s="22"/>
      <c r="W81" s="7"/>
      <c r="X81" s="22"/>
      <c r="Y81" s="22"/>
      <c r="Z81" s="7"/>
      <c r="AB81" s="22" t="n">
        <f aca="false">AG81</f>
        <v>4</v>
      </c>
      <c r="AC81" s="7" t="str">
        <f aca="false">AH81</f>
        <v>min</v>
      </c>
      <c r="AD81" s="7"/>
      <c r="AE81" s="146" t="s">
        <v>84</v>
      </c>
      <c r="AF81" s="327"/>
      <c r="AG81" s="326" t="n">
        <v>4</v>
      </c>
      <c r="AH81" s="327" t="s">
        <v>20</v>
      </c>
      <c r="AI81" s="328" t="n">
        <f aca="false">INT(AN81/60)</f>
        <v>0</v>
      </c>
      <c r="AJ81" s="35" t="s">
        <v>16</v>
      </c>
      <c r="AK81" s="327" t="n">
        <f aca="false">AN81-AI81*60</f>
        <v>11</v>
      </c>
      <c r="AL81" s="100"/>
      <c r="AM81" s="77"/>
      <c r="AN81" s="48" t="n">
        <f aca="false">AN80+AG81</f>
        <v>11</v>
      </c>
      <c r="AO81" s="49" t="s">
        <v>20</v>
      </c>
      <c r="AP81" s="32"/>
      <c r="AQ81" s="48" t="n">
        <f aca="false">AQ80+AG80</f>
        <v>7</v>
      </c>
      <c r="AR81" s="49" t="s">
        <v>20</v>
      </c>
      <c r="AS81" s="1"/>
    </row>
    <row r="82" customFormat="false" ht="15" hidden="false" customHeight="false" outlineLevel="0" collapsed="false">
      <c r="A82" s="37"/>
      <c r="B82" s="38"/>
      <c r="C82" s="38"/>
      <c r="D82" s="38"/>
      <c r="E82" s="0"/>
      <c r="V82" s="22"/>
      <c r="W82" s="7"/>
      <c r="X82" s="22"/>
      <c r="Y82" s="22"/>
      <c r="Z82" s="7"/>
      <c r="AB82" s="22" t="n">
        <v>0</v>
      </c>
      <c r="AC82" s="7" t="str">
        <f aca="false">AH82</f>
        <v>min</v>
      </c>
      <c r="AD82" s="7"/>
      <c r="AE82" s="146"/>
      <c r="AF82" s="327"/>
      <c r="AG82" s="326" t="n">
        <v>0</v>
      </c>
      <c r="AH82" s="327" t="s">
        <v>20</v>
      </c>
      <c r="AI82" s="328" t="n">
        <f aca="false">INT(AN82/60)</f>
        <v>0</v>
      </c>
      <c r="AJ82" s="35" t="s">
        <v>16</v>
      </c>
      <c r="AK82" s="327" t="n">
        <f aca="false">AN82-AI82*60</f>
        <v>11</v>
      </c>
      <c r="AL82" s="100"/>
      <c r="AM82" s="77"/>
      <c r="AN82" s="48" t="n">
        <f aca="false">AN81+AG82</f>
        <v>11</v>
      </c>
      <c r="AO82" s="49" t="s">
        <v>20</v>
      </c>
      <c r="AP82" s="32"/>
      <c r="AQ82" s="48" t="n">
        <f aca="false">AQ81+AG81</f>
        <v>11</v>
      </c>
      <c r="AR82" s="49" t="s">
        <v>20</v>
      </c>
      <c r="AS82" s="1"/>
    </row>
    <row r="83" customFormat="false" ht="15" hidden="false" customHeight="false" outlineLevel="0" collapsed="false">
      <c r="A83" s="37"/>
      <c r="B83" s="38"/>
      <c r="C83" s="38"/>
      <c r="D83" s="38"/>
      <c r="E83" s="0"/>
      <c r="V83" s="22"/>
      <c r="W83" s="7"/>
      <c r="X83" s="22"/>
      <c r="Y83" s="22"/>
      <c r="Z83" s="7"/>
      <c r="AB83" s="22" t="n">
        <f aca="false">AG83</f>
        <v>4</v>
      </c>
      <c r="AC83" s="7" t="str">
        <f aca="false">AH83</f>
        <v>min</v>
      </c>
      <c r="AD83" s="7"/>
      <c r="AE83" s="146" t="s">
        <v>85</v>
      </c>
      <c r="AF83" s="327"/>
      <c r="AG83" s="326" t="n">
        <v>4</v>
      </c>
      <c r="AH83" s="327" t="s">
        <v>20</v>
      </c>
      <c r="AI83" s="328" t="n">
        <f aca="false">INT(AN83/60)</f>
        <v>0</v>
      </c>
      <c r="AJ83" s="35" t="s">
        <v>16</v>
      </c>
      <c r="AK83" s="327" t="n">
        <f aca="false">AN83-AI83*60</f>
        <v>15</v>
      </c>
      <c r="AL83" s="100"/>
      <c r="AM83" s="77"/>
      <c r="AN83" s="48" t="n">
        <f aca="false">AN82+AG83</f>
        <v>15</v>
      </c>
      <c r="AO83" s="49" t="s">
        <v>20</v>
      </c>
      <c r="AP83" s="32"/>
      <c r="AQ83" s="48" t="n">
        <f aca="false">AQ82+AG82</f>
        <v>11</v>
      </c>
      <c r="AR83" s="49" t="s">
        <v>20</v>
      </c>
      <c r="AS83" s="1"/>
    </row>
    <row r="84" customFormat="false" ht="15.75" hidden="false" customHeight="false" outlineLevel="0" collapsed="false">
      <c r="A84" s="37"/>
      <c r="B84" s="38"/>
      <c r="C84" s="38"/>
      <c r="D84" s="38"/>
      <c r="V84" s="22"/>
      <c r="W84" s="7"/>
      <c r="X84" s="22"/>
      <c r="Y84" s="22"/>
      <c r="Z84" s="7"/>
      <c r="AB84" s="22" t="n">
        <v>0</v>
      </c>
      <c r="AC84" s="7" t="str">
        <f aca="false">AH84</f>
        <v>min</v>
      </c>
      <c r="AD84" s="7"/>
      <c r="AE84" s="333"/>
      <c r="AF84" s="80"/>
      <c r="AG84" s="326" t="n">
        <v>0</v>
      </c>
      <c r="AH84" s="327" t="s">
        <v>20</v>
      </c>
      <c r="AI84" s="328" t="n">
        <f aca="false">INT(AN84/60)</f>
        <v>0</v>
      </c>
      <c r="AJ84" s="35" t="s">
        <v>16</v>
      </c>
      <c r="AK84" s="327" t="n">
        <f aca="false">AN84-AI84*60</f>
        <v>15</v>
      </c>
      <c r="AL84" s="100"/>
      <c r="AM84" s="77"/>
      <c r="AN84" s="48" t="n">
        <f aca="false">AN83+AG84</f>
        <v>15</v>
      </c>
      <c r="AO84" s="49" t="s">
        <v>20</v>
      </c>
      <c r="AP84" s="32"/>
      <c r="AQ84" s="48" t="n">
        <f aca="false">AQ83+AG83</f>
        <v>15</v>
      </c>
      <c r="AR84" s="49" t="s">
        <v>20</v>
      </c>
      <c r="AS84" s="1"/>
    </row>
    <row r="85" customFormat="false" ht="15" hidden="false" customHeight="false" outlineLevel="0" collapsed="false">
      <c r="A85" s="37"/>
      <c r="B85" s="38"/>
      <c r="C85" s="38"/>
      <c r="D85" s="38"/>
      <c r="V85" s="22"/>
      <c r="W85" s="7"/>
      <c r="X85" s="22"/>
      <c r="Y85" s="22"/>
      <c r="Z85" s="7"/>
      <c r="AB85" s="22" t="n">
        <v>0</v>
      </c>
      <c r="AC85" s="7" t="str">
        <f aca="false">AH85</f>
        <v>min</v>
      </c>
      <c r="AD85" s="7"/>
      <c r="AE85" s="146" t="s">
        <v>86</v>
      </c>
      <c r="AF85" s="327"/>
      <c r="AG85" s="326" t="n">
        <v>4</v>
      </c>
      <c r="AH85" s="327" t="s">
        <v>20</v>
      </c>
      <c r="AI85" s="328" t="n">
        <f aca="false">INT(AN85/60)</f>
        <v>0</v>
      </c>
      <c r="AJ85" s="35" t="s">
        <v>16</v>
      </c>
      <c r="AK85" s="327" t="n">
        <f aca="false">AN85-AI85*60</f>
        <v>19</v>
      </c>
      <c r="AL85" s="100"/>
      <c r="AM85" s="77"/>
      <c r="AN85" s="48" t="n">
        <f aca="false">AN84+AG85</f>
        <v>19</v>
      </c>
      <c r="AO85" s="49" t="s">
        <v>20</v>
      </c>
      <c r="AP85" s="32"/>
      <c r="AQ85" s="48" t="n">
        <f aca="false">AQ84+AG84</f>
        <v>15</v>
      </c>
      <c r="AR85" s="49" t="s">
        <v>20</v>
      </c>
    </row>
    <row r="86" customFormat="false" ht="15" hidden="false" customHeight="false" outlineLevel="0" collapsed="false">
      <c r="A86" s="37"/>
      <c r="B86" s="38"/>
      <c r="C86" s="38"/>
      <c r="D86" s="38"/>
      <c r="V86" s="22"/>
      <c r="W86" s="7"/>
      <c r="X86" s="22"/>
      <c r="Y86" s="22"/>
      <c r="Z86" s="7"/>
      <c r="AB86" s="22" t="n">
        <v>0</v>
      </c>
      <c r="AC86" s="7" t="str">
        <f aca="false">AH86</f>
        <v>min</v>
      </c>
      <c r="AD86" s="7"/>
      <c r="AE86" s="146"/>
      <c r="AF86" s="80"/>
      <c r="AG86" s="326" t="n">
        <v>0</v>
      </c>
      <c r="AH86" s="327" t="s">
        <v>20</v>
      </c>
      <c r="AI86" s="328" t="n">
        <f aca="false">INT(AN86/60)</f>
        <v>0</v>
      </c>
      <c r="AJ86" s="35" t="s">
        <v>16</v>
      </c>
      <c r="AK86" s="327" t="n">
        <f aca="false">AN86-AI86*60</f>
        <v>19</v>
      </c>
      <c r="AL86" s="100"/>
      <c r="AM86" s="77"/>
      <c r="AN86" s="48" t="n">
        <f aca="false">AN85+AG86</f>
        <v>19</v>
      </c>
      <c r="AO86" s="49" t="s">
        <v>20</v>
      </c>
      <c r="AP86" s="32"/>
      <c r="AQ86" s="48" t="n">
        <f aca="false">AQ85+AG85</f>
        <v>19</v>
      </c>
      <c r="AR86" s="49" t="s">
        <v>20</v>
      </c>
    </row>
    <row r="87" customFormat="false" ht="15" hidden="false" customHeight="false" outlineLevel="0" collapsed="false">
      <c r="A87" s="37"/>
      <c r="B87" s="38"/>
      <c r="C87" s="38"/>
      <c r="D87" s="38"/>
      <c r="AB87" s="22" t="n">
        <f aca="false">AG85</f>
        <v>4</v>
      </c>
      <c r="AC87" s="7" t="str">
        <f aca="false">AH87</f>
        <v>min</v>
      </c>
      <c r="AD87" s="7"/>
      <c r="AE87" s="146" t="s">
        <v>87</v>
      </c>
      <c r="AF87" s="327"/>
      <c r="AG87" s="326" t="n">
        <v>5</v>
      </c>
      <c r="AH87" s="327" t="s">
        <v>20</v>
      </c>
      <c r="AI87" s="328" t="n">
        <f aca="false">INT(AN87/60)</f>
        <v>0</v>
      </c>
      <c r="AJ87" s="35" t="s">
        <v>16</v>
      </c>
      <c r="AK87" s="327" t="n">
        <f aca="false">AN87-AI87*60</f>
        <v>24</v>
      </c>
      <c r="AL87" s="100"/>
      <c r="AM87" s="77"/>
      <c r="AN87" s="48" t="n">
        <f aca="false">AN86+AG87</f>
        <v>24</v>
      </c>
      <c r="AO87" s="49" t="s">
        <v>20</v>
      </c>
      <c r="AP87" s="32"/>
      <c r="AQ87" s="48" t="n">
        <f aca="false">AQ86+AG86</f>
        <v>19</v>
      </c>
      <c r="AR87" s="49" t="s">
        <v>20</v>
      </c>
    </row>
    <row r="88" customFormat="false" ht="15.75" hidden="false" customHeight="false" outlineLevel="0" collapsed="false">
      <c r="A88" s="37"/>
      <c r="B88" s="38"/>
      <c r="C88" s="38"/>
      <c r="D88" s="38"/>
      <c r="AB88" s="22" t="n">
        <v>0</v>
      </c>
      <c r="AC88" s="7" t="str">
        <f aca="false">AH88</f>
        <v>min</v>
      </c>
      <c r="AD88" s="7"/>
      <c r="AE88" s="333"/>
      <c r="AF88" s="80"/>
      <c r="AG88" s="326" t="n">
        <v>0</v>
      </c>
      <c r="AH88" s="327" t="s">
        <v>20</v>
      </c>
      <c r="AI88" s="328" t="n">
        <f aca="false">INT(AN88/60)</f>
        <v>0</v>
      </c>
      <c r="AJ88" s="35" t="s">
        <v>16</v>
      </c>
      <c r="AK88" s="327" t="n">
        <f aca="false">AN88-AI88*60</f>
        <v>24</v>
      </c>
      <c r="AL88" s="100"/>
      <c r="AM88" s="77"/>
      <c r="AN88" s="48" t="n">
        <f aca="false">AN87+AG88</f>
        <v>24</v>
      </c>
      <c r="AO88" s="49" t="s">
        <v>20</v>
      </c>
      <c r="AP88" s="32"/>
      <c r="AQ88" s="48" t="n">
        <f aca="false">AQ87+AG87</f>
        <v>24</v>
      </c>
      <c r="AR88" s="49" t="s">
        <v>20</v>
      </c>
    </row>
    <row r="89" customFormat="false" ht="15" hidden="false" customHeight="false" outlineLevel="0" collapsed="false">
      <c r="B89" s="38"/>
      <c r="C89" s="38"/>
      <c r="D89" s="38"/>
      <c r="AB89" s="22" t="n">
        <f aca="false">AG87</f>
        <v>5</v>
      </c>
      <c r="AC89" s="7" t="str">
        <f aca="false">AH89</f>
        <v>min</v>
      </c>
      <c r="AD89" s="7"/>
      <c r="AE89" s="146" t="s">
        <v>34</v>
      </c>
      <c r="AF89" s="327"/>
      <c r="AG89" s="326" t="n">
        <v>4</v>
      </c>
      <c r="AH89" s="327" t="s">
        <v>20</v>
      </c>
      <c r="AI89" s="328" t="n">
        <f aca="false">INT(AN89/60)</f>
        <v>0</v>
      </c>
      <c r="AJ89" s="35" t="s">
        <v>16</v>
      </c>
      <c r="AK89" s="327" t="n">
        <f aca="false">AN89-AI89*60</f>
        <v>28</v>
      </c>
      <c r="AL89" s="100"/>
      <c r="AM89" s="77"/>
      <c r="AN89" s="48" t="n">
        <f aca="false">AN88+AG89</f>
        <v>28</v>
      </c>
      <c r="AO89" s="49" t="s">
        <v>20</v>
      </c>
      <c r="AP89" s="32"/>
      <c r="AQ89" s="48" t="n">
        <f aca="false">AQ88+AG88</f>
        <v>24</v>
      </c>
      <c r="AR89" s="49" t="s">
        <v>20</v>
      </c>
    </row>
    <row r="90" customFormat="false" ht="15.75" hidden="false" customHeight="false" outlineLevel="0" collapsed="false">
      <c r="B90" s="38"/>
      <c r="C90" s="38"/>
      <c r="D90" s="38"/>
      <c r="AB90" s="22" t="n">
        <v>0</v>
      </c>
      <c r="AC90" s="7" t="str">
        <f aca="false">AH90</f>
        <v>min</v>
      </c>
      <c r="AD90" s="7"/>
      <c r="AE90" s="333"/>
      <c r="AF90" s="80"/>
      <c r="AG90" s="326" t="n">
        <v>0</v>
      </c>
      <c r="AH90" s="327" t="s">
        <v>20</v>
      </c>
      <c r="AI90" s="328" t="n">
        <f aca="false">INT(AN90/60)</f>
        <v>0</v>
      </c>
      <c r="AJ90" s="35" t="s">
        <v>16</v>
      </c>
      <c r="AK90" s="327" t="n">
        <f aca="false">AN90-AI90*60</f>
        <v>28</v>
      </c>
      <c r="AL90" s="100"/>
      <c r="AM90" s="77"/>
      <c r="AN90" s="48" t="n">
        <f aca="false">AN89+AG90</f>
        <v>28</v>
      </c>
      <c r="AO90" s="49" t="s">
        <v>20</v>
      </c>
      <c r="AP90" s="32"/>
      <c r="AQ90" s="48" t="n">
        <f aca="false">AQ89+AG89</f>
        <v>28</v>
      </c>
      <c r="AR90" s="49" t="s">
        <v>20</v>
      </c>
    </row>
    <row r="91" customFormat="false" ht="15" hidden="false" customHeight="false" outlineLevel="0" collapsed="false">
      <c r="B91" s="38"/>
      <c r="C91" s="38"/>
      <c r="D91" s="38"/>
      <c r="AB91" s="22" t="n">
        <f aca="false">AG89</f>
        <v>4</v>
      </c>
      <c r="AC91" s="7" t="str">
        <f aca="false">AH91</f>
        <v>min</v>
      </c>
      <c r="AD91" s="7"/>
      <c r="AE91" s="146" t="s">
        <v>88</v>
      </c>
      <c r="AF91" s="327"/>
      <c r="AG91" s="326" t="n">
        <v>4</v>
      </c>
      <c r="AH91" s="327" t="s">
        <v>20</v>
      </c>
      <c r="AI91" s="328" t="n">
        <f aca="false">INT(AN91/60)</f>
        <v>0</v>
      </c>
      <c r="AJ91" s="35" t="s">
        <v>16</v>
      </c>
      <c r="AK91" s="327" t="n">
        <f aca="false">AN91-AI91*60</f>
        <v>32</v>
      </c>
      <c r="AL91" s="100"/>
      <c r="AM91" s="77"/>
      <c r="AN91" s="48" t="n">
        <f aca="false">AN90+AG91</f>
        <v>32</v>
      </c>
      <c r="AO91" s="49" t="s">
        <v>20</v>
      </c>
      <c r="AP91" s="32"/>
      <c r="AQ91" s="48" t="n">
        <f aca="false">AQ90+AG90</f>
        <v>28</v>
      </c>
      <c r="AR91" s="49" t="s">
        <v>20</v>
      </c>
    </row>
    <row r="92" customFormat="false" ht="15.75" hidden="false" customHeight="false" outlineLevel="0" collapsed="false">
      <c r="B92" s="38"/>
      <c r="C92" s="38"/>
      <c r="D92" s="38"/>
      <c r="AB92" s="22" t="n">
        <v>0</v>
      </c>
      <c r="AC92" s="7" t="str">
        <f aca="false">AH92</f>
        <v>min</v>
      </c>
      <c r="AD92" s="7"/>
      <c r="AE92" s="333"/>
      <c r="AF92" s="80"/>
      <c r="AG92" s="326" t="n">
        <v>0</v>
      </c>
      <c r="AH92" s="327" t="s">
        <v>20</v>
      </c>
      <c r="AI92" s="328" t="n">
        <f aca="false">INT(AN92/60)</f>
        <v>0</v>
      </c>
      <c r="AJ92" s="35" t="s">
        <v>16</v>
      </c>
      <c r="AK92" s="327" t="n">
        <f aca="false">AN92-AI92*60</f>
        <v>32</v>
      </c>
      <c r="AL92" s="100"/>
      <c r="AM92" s="77"/>
      <c r="AN92" s="48" t="n">
        <f aca="false">AN91+AG92</f>
        <v>32</v>
      </c>
      <c r="AO92" s="49" t="s">
        <v>20</v>
      </c>
      <c r="AP92" s="32"/>
      <c r="AQ92" s="48" t="n">
        <f aca="false">AQ91+AG91</f>
        <v>32</v>
      </c>
      <c r="AR92" s="49" t="s">
        <v>20</v>
      </c>
    </row>
    <row r="93" customFormat="false" ht="15" hidden="false" customHeight="false" outlineLevel="0" collapsed="false">
      <c r="B93" s="38"/>
      <c r="C93" s="38"/>
      <c r="D93" s="38"/>
      <c r="AB93" s="22" t="n">
        <f aca="false">AG91</f>
        <v>4</v>
      </c>
      <c r="AC93" s="7" t="str">
        <f aca="false">AH93</f>
        <v>min</v>
      </c>
      <c r="AD93" s="7"/>
      <c r="AE93" s="146" t="s">
        <v>89</v>
      </c>
      <c r="AF93" s="327"/>
      <c r="AG93" s="326" t="n">
        <v>3</v>
      </c>
      <c r="AH93" s="327" t="s">
        <v>20</v>
      </c>
      <c r="AI93" s="328" t="n">
        <f aca="false">INT(AN93/60)</f>
        <v>0</v>
      </c>
      <c r="AJ93" s="35" t="s">
        <v>16</v>
      </c>
      <c r="AK93" s="327" t="n">
        <f aca="false">AN93-AI93*60</f>
        <v>35</v>
      </c>
      <c r="AL93" s="100"/>
      <c r="AM93" s="77"/>
      <c r="AN93" s="48" t="n">
        <f aca="false">AN92+AG93</f>
        <v>35</v>
      </c>
      <c r="AO93" s="49" t="s">
        <v>20</v>
      </c>
      <c r="AP93" s="32"/>
      <c r="AQ93" s="48" t="n">
        <f aca="false">AQ92+AG92</f>
        <v>32</v>
      </c>
      <c r="AR93" s="49" t="s">
        <v>20</v>
      </c>
    </row>
    <row r="94" customFormat="false" ht="15.75" hidden="false" customHeight="false" outlineLevel="0" collapsed="false">
      <c r="B94" s="38"/>
      <c r="C94" s="38"/>
      <c r="D94" s="38"/>
      <c r="AB94" s="22" t="n">
        <v>0</v>
      </c>
      <c r="AC94" s="7" t="str">
        <f aca="false">AH94</f>
        <v>min</v>
      </c>
      <c r="AD94" s="7"/>
      <c r="AE94" s="333"/>
      <c r="AF94" s="80"/>
      <c r="AG94" s="326" t="n">
        <v>0</v>
      </c>
      <c r="AH94" s="327" t="s">
        <v>20</v>
      </c>
      <c r="AI94" s="328" t="n">
        <f aca="false">INT(AN94/60)</f>
        <v>0</v>
      </c>
      <c r="AJ94" s="35" t="s">
        <v>16</v>
      </c>
      <c r="AK94" s="327" t="n">
        <f aca="false">AN94-AI94*60</f>
        <v>35</v>
      </c>
      <c r="AL94" s="100"/>
      <c r="AM94" s="77"/>
      <c r="AN94" s="48" t="n">
        <f aca="false">AN93+AG94</f>
        <v>35</v>
      </c>
      <c r="AO94" s="49" t="s">
        <v>20</v>
      </c>
      <c r="AP94" s="32"/>
      <c r="AQ94" s="48" t="n">
        <f aca="false">AQ93+AG93</f>
        <v>35</v>
      </c>
      <c r="AR94" s="49" t="s">
        <v>20</v>
      </c>
    </row>
    <row r="95" customFormat="false" ht="15" hidden="false" customHeight="false" outlineLevel="0" collapsed="false">
      <c r="B95" s="38"/>
      <c r="C95" s="38"/>
      <c r="D95" s="38"/>
      <c r="AB95" s="22" t="n">
        <f aca="false">AG93</f>
        <v>3</v>
      </c>
      <c r="AC95" s="7" t="str">
        <f aca="false">AH95</f>
        <v>min</v>
      </c>
      <c r="AD95" s="7"/>
      <c r="AE95" s="146" t="s">
        <v>90</v>
      </c>
      <c r="AF95" s="327"/>
      <c r="AG95" s="326" t="n">
        <v>5</v>
      </c>
      <c r="AH95" s="327" t="s">
        <v>20</v>
      </c>
      <c r="AI95" s="328" t="n">
        <f aca="false">INT(AN95/60)</f>
        <v>0</v>
      </c>
      <c r="AJ95" s="35" t="s">
        <v>16</v>
      </c>
      <c r="AK95" s="327" t="n">
        <f aca="false">AN95-AI95*60</f>
        <v>40</v>
      </c>
      <c r="AL95" s="100"/>
      <c r="AM95" s="77"/>
      <c r="AN95" s="48" t="n">
        <f aca="false">AN94+AG95</f>
        <v>40</v>
      </c>
      <c r="AO95" s="49" t="s">
        <v>20</v>
      </c>
      <c r="AP95" s="32"/>
      <c r="AQ95" s="48" t="n">
        <f aca="false">AQ94+AG94</f>
        <v>35</v>
      </c>
      <c r="AR95" s="49" t="s">
        <v>20</v>
      </c>
    </row>
    <row r="96" customFormat="false" ht="15.75" hidden="false" customHeight="false" outlineLevel="0" collapsed="false">
      <c r="B96" s="38"/>
      <c r="C96" s="38"/>
      <c r="D96" s="38"/>
      <c r="AB96" s="22" t="n">
        <v>0</v>
      </c>
      <c r="AC96" s="7" t="str">
        <f aca="false">AH96</f>
        <v>min</v>
      </c>
      <c r="AD96" s="7"/>
      <c r="AE96" s="333"/>
      <c r="AF96" s="80"/>
      <c r="AG96" s="326" t="n">
        <v>0</v>
      </c>
      <c r="AH96" s="327" t="s">
        <v>20</v>
      </c>
      <c r="AI96" s="328" t="n">
        <f aca="false">INT(AN96/60)</f>
        <v>0</v>
      </c>
      <c r="AJ96" s="35" t="s">
        <v>16</v>
      </c>
      <c r="AK96" s="327" t="n">
        <f aca="false">AN96-AI96*60</f>
        <v>40</v>
      </c>
      <c r="AL96" s="100"/>
      <c r="AM96" s="77"/>
      <c r="AN96" s="48" t="n">
        <f aca="false">AN95+AG96</f>
        <v>40</v>
      </c>
      <c r="AO96" s="49" t="s">
        <v>20</v>
      </c>
      <c r="AP96" s="32"/>
      <c r="AQ96" s="48" t="n">
        <f aca="false">AQ95+AG95</f>
        <v>40</v>
      </c>
      <c r="AR96" s="49" t="s">
        <v>20</v>
      </c>
    </row>
    <row r="97" customFormat="false" ht="15" hidden="false" customHeight="false" outlineLevel="0" collapsed="false">
      <c r="B97" s="38"/>
      <c r="C97" s="38"/>
      <c r="D97" s="38"/>
      <c r="AB97" s="22" t="n">
        <f aca="false">AG95</f>
        <v>5</v>
      </c>
      <c r="AC97" s="7" t="str">
        <f aca="false">AH97</f>
        <v>min</v>
      </c>
      <c r="AD97" s="7"/>
      <c r="AE97" s="146" t="s">
        <v>91</v>
      </c>
      <c r="AF97" s="327"/>
      <c r="AG97" s="326" t="n">
        <v>5</v>
      </c>
      <c r="AH97" s="327" t="s">
        <v>20</v>
      </c>
      <c r="AI97" s="328" t="n">
        <f aca="false">INT(AN97/60)</f>
        <v>0</v>
      </c>
      <c r="AJ97" s="35" t="s">
        <v>16</v>
      </c>
      <c r="AK97" s="327" t="n">
        <f aca="false">AN97-AI97*60</f>
        <v>45</v>
      </c>
      <c r="AL97" s="100"/>
      <c r="AM97" s="77"/>
      <c r="AN97" s="48" t="n">
        <f aca="false">AN96+AG97</f>
        <v>45</v>
      </c>
      <c r="AO97" s="49" t="s">
        <v>20</v>
      </c>
      <c r="AP97" s="32"/>
      <c r="AQ97" s="48" t="n">
        <f aca="false">AQ96+AG96</f>
        <v>40</v>
      </c>
      <c r="AR97" s="49" t="s">
        <v>20</v>
      </c>
    </row>
    <row r="98" customFormat="false" ht="15.75" hidden="false" customHeight="false" outlineLevel="0" collapsed="false">
      <c r="B98" s="38"/>
      <c r="C98" s="38"/>
      <c r="D98" s="38"/>
      <c r="AB98" s="22" t="n">
        <v>0</v>
      </c>
      <c r="AC98" s="7" t="str">
        <f aca="false">AH98</f>
        <v>min</v>
      </c>
      <c r="AD98" s="7"/>
      <c r="AE98" s="333"/>
      <c r="AF98" s="80"/>
      <c r="AG98" s="326" t="n">
        <v>0</v>
      </c>
      <c r="AH98" s="327" t="s">
        <v>20</v>
      </c>
      <c r="AI98" s="328" t="n">
        <f aca="false">INT(AN98/60)</f>
        <v>0</v>
      </c>
      <c r="AJ98" s="35" t="s">
        <v>16</v>
      </c>
      <c r="AK98" s="327" t="n">
        <f aca="false">AN98-AI98*60</f>
        <v>45</v>
      </c>
      <c r="AL98" s="100"/>
      <c r="AM98" s="77"/>
      <c r="AN98" s="48" t="n">
        <f aca="false">AN97+AG98</f>
        <v>45</v>
      </c>
      <c r="AO98" s="49" t="s">
        <v>20</v>
      </c>
      <c r="AP98" s="32"/>
      <c r="AQ98" s="48" t="n">
        <f aca="false">AQ97+AG97</f>
        <v>45</v>
      </c>
      <c r="AR98" s="49" t="s">
        <v>20</v>
      </c>
    </row>
    <row r="99" customFormat="false" ht="15" hidden="false" customHeight="false" outlineLevel="0" collapsed="false">
      <c r="A99" s="0" t="s">
        <v>92</v>
      </c>
      <c r="B99" s="38"/>
      <c r="C99" s="38"/>
      <c r="D99" s="38"/>
      <c r="AB99" s="22" t="n">
        <f aca="false">AG97</f>
        <v>5</v>
      </c>
      <c r="AC99" s="7" t="str">
        <f aca="false">AH99</f>
        <v>min</v>
      </c>
      <c r="AD99" s="7"/>
      <c r="AE99" s="146" t="s">
        <v>93</v>
      </c>
      <c r="AF99" s="327"/>
      <c r="AG99" s="326" t="n">
        <v>4</v>
      </c>
      <c r="AH99" s="327" t="s">
        <v>20</v>
      </c>
      <c r="AI99" s="328" t="n">
        <f aca="false">INT(AN99/60)</f>
        <v>0</v>
      </c>
      <c r="AJ99" s="35" t="s">
        <v>16</v>
      </c>
      <c r="AK99" s="327" t="n">
        <f aca="false">AN99-AI99*60</f>
        <v>49</v>
      </c>
      <c r="AL99" s="100"/>
      <c r="AM99" s="77"/>
      <c r="AN99" s="48" t="n">
        <f aca="false">AN98+AG99</f>
        <v>49</v>
      </c>
      <c r="AO99" s="49" t="s">
        <v>20</v>
      </c>
      <c r="AP99" s="32"/>
      <c r="AQ99" s="48" t="n">
        <f aca="false">AQ98+AG98</f>
        <v>45</v>
      </c>
      <c r="AR99" s="49" t="s">
        <v>20</v>
      </c>
    </row>
    <row r="100" customFormat="false" ht="15.75" hidden="false" customHeight="false" outlineLevel="0" collapsed="false">
      <c r="B100" s="38"/>
      <c r="C100" s="38"/>
      <c r="D100" s="38"/>
      <c r="AB100" s="22" t="n">
        <v>0</v>
      </c>
      <c r="AC100" s="7" t="str">
        <f aca="false">AH100</f>
        <v>min</v>
      </c>
      <c r="AD100" s="7"/>
      <c r="AE100" s="333"/>
      <c r="AF100" s="80"/>
      <c r="AG100" s="326" t="n">
        <v>0</v>
      </c>
      <c r="AH100" s="327" t="s">
        <v>20</v>
      </c>
      <c r="AI100" s="328" t="n">
        <f aca="false">INT(AN100/60)</f>
        <v>0</v>
      </c>
      <c r="AJ100" s="35" t="s">
        <v>16</v>
      </c>
      <c r="AK100" s="327" t="n">
        <f aca="false">AN100-AI100*60</f>
        <v>49</v>
      </c>
      <c r="AL100" s="100"/>
      <c r="AM100" s="77"/>
      <c r="AN100" s="48" t="n">
        <f aca="false">AN99+AG100</f>
        <v>49</v>
      </c>
      <c r="AO100" s="49" t="s">
        <v>20</v>
      </c>
      <c r="AP100" s="32"/>
      <c r="AQ100" s="48" t="n">
        <f aca="false">AQ99+AG99</f>
        <v>49</v>
      </c>
      <c r="AR100" s="49" t="s">
        <v>20</v>
      </c>
    </row>
    <row r="101" customFormat="false" ht="15" hidden="false" customHeight="false" outlineLevel="0" collapsed="false">
      <c r="B101" s="38"/>
      <c r="C101" s="38"/>
      <c r="D101" s="38"/>
      <c r="AB101" s="22" t="n">
        <f aca="false">AG99</f>
        <v>4</v>
      </c>
      <c r="AC101" s="7" t="str">
        <f aca="false">AH101</f>
        <v>min</v>
      </c>
      <c r="AD101" s="7"/>
      <c r="AE101" s="146" t="s">
        <v>94</v>
      </c>
      <c r="AF101" s="327"/>
      <c r="AG101" s="326" t="n">
        <v>3</v>
      </c>
      <c r="AH101" s="327" t="s">
        <v>20</v>
      </c>
      <c r="AI101" s="328" t="n">
        <f aca="false">INT(AN101/60)</f>
        <v>0</v>
      </c>
      <c r="AJ101" s="35" t="s">
        <v>16</v>
      </c>
      <c r="AK101" s="327" t="n">
        <f aca="false">AN101-AI101*60</f>
        <v>52</v>
      </c>
      <c r="AL101" s="100"/>
      <c r="AM101" s="77"/>
      <c r="AN101" s="48" t="n">
        <f aca="false">AN100+AG101</f>
        <v>52</v>
      </c>
      <c r="AO101" s="49" t="s">
        <v>20</v>
      </c>
      <c r="AP101" s="32"/>
      <c r="AQ101" s="48" t="n">
        <f aca="false">AQ100+AG100</f>
        <v>49</v>
      </c>
      <c r="AR101" s="49" t="s">
        <v>20</v>
      </c>
    </row>
    <row r="102" customFormat="false" ht="15.75" hidden="false" customHeight="false" outlineLevel="0" collapsed="false">
      <c r="B102" s="38"/>
      <c r="C102" s="38"/>
      <c r="D102" s="38"/>
      <c r="AB102" s="22" t="n">
        <v>0</v>
      </c>
      <c r="AC102" s="7" t="str">
        <f aca="false">AH102</f>
        <v>min</v>
      </c>
      <c r="AD102" s="7"/>
      <c r="AE102" s="333"/>
      <c r="AF102" s="80"/>
      <c r="AG102" s="326"/>
      <c r="AH102" s="327" t="s">
        <v>20</v>
      </c>
      <c r="AI102" s="328" t="n">
        <f aca="false">INT(AN102/60)</f>
        <v>0</v>
      </c>
      <c r="AJ102" s="35" t="s">
        <v>16</v>
      </c>
      <c r="AK102" s="327" t="n">
        <f aca="false">AN102-AI102*60</f>
        <v>52</v>
      </c>
      <c r="AL102" s="100"/>
      <c r="AM102" s="77"/>
      <c r="AN102" s="48" t="n">
        <f aca="false">AN101+AG102</f>
        <v>52</v>
      </c>
      <c r="AO102" s="49" t="s">
        <v>20</v>
      </c>
      <c r="AP102" s="32"/>
      <c r="AQ102" s="48" t="n">
        <f aca="false">AQ101+AG101</f>
        <v>52</v>
      </c>
      <c r="AR102" s="49" t="s">
        <v>20</v>
      </c>
    </row>
    <row r="103" customFormat="false" ht="15" hidden="false" customHeight="false" outlineLevel="0" collapsed="false">
      <c r="B103" s="38"/>
      <c r="C103" s="38"/>
      <c r="D103" s="38"/>
      <c r="AB103" s="22" t="n">
        <f aca="false">AG101</f>
        <v>3</v>
      </c>
      <c r="AC103" s="7" t="str">
        <f aca="false">AH103</f>
        <v>min</v>
      </c>
      <c r="AD103" s="7"/>
      <c r="AE103" s="146"/>
      <c r="AF103" s="327"/>
      <c r="AG103" s="332"/>
      <c r="AH103" s="327" t="s">
        <v>20</v>
      </c>
      <c r="AI103" s="328" t="n">
        <f aca="false">INT(AN101/60)</f>
        <v>0</v>
      </c>
      <c r="AJ103" s="35" t="s">
        <v>16</v>
      </c>
      <c r="AK103" s="327" t="n">
        <f aca="false">AN101-AI103*60</f>
        <v>52</v>
      </c>
      <c r="AL103" s="100"/>
      <c r="AM103" s="77"/>
      <c r="AN103" s="48" t="n">
        <f aca="false">AN102+AG103</f>
        <v>52</v>
      </c>
      <c r="AO103" s="49" t="s">
        <v>20</v>
      </c>
      <c r="AP103" s="32"/>
      <c r="AQ103" s="48" t="n">
        <f aca="false">AQ102+AG102</f>
        <v>52</v>
      </c>
      <c r="AR103" s="49" t="s">
        <v>20</v>
      </c>
    </row>
    <row r="104" customFormat="false" ht="15" hidden="false" customHeight="false" outlineLevel="0" collapsed="false">
      <c r="B104" s="38"/>
      <c r="C104" s="38"/>
      <c r="D104" s="38"/>
      <c r="AB104" s="22" t="n">
        <v>0</v>
      </c>
      <c r="AC104" s="7" t="str">
        <f aca="false">AH104</f>
        <v>min</v>
      </c>
      <c r="AD104" s="7"/>
      <c r="AE104" s="334"/>
      <c r="AF104" s="335"/>
      <c r="AG104" s="336"/>
      <c r="AH104" s="327" t="s">
        <v>20</v>
      </c>
      <c r="AI104" s="328" t="n">
        <f aca="false">INT(AN102/60)</f>
        <v>0</v>
      </c>
      <c r="AJ104" s="35" t="s">
        <v>16</v>
      </c>
      <c r="AK104" s="327" t="n">
        <f aca="false">AN102-AI104*60</f>
        <v>52</v>
      </c>
      <c r="AL104" s="100"/>
      <c r="AM104" s="77"/>
      <c r="AN104" s="48" t="n">
        <f aca="false">AN103+AG104</f>
        <v>52</v>
      </c>
      <c r="AO104" s="49" t="s">
        <v>20</v>
      </c>
      <c r="AP104" s="32"/>
      <c r="AQ104" s="48" t="n">
        <f aca="false">AQ103+AG103</f>
        <v>52</v>
      </c>
      <c r="AR104" s="49" t="s">
        <v>20</v>
      </c>
    </row>
    <row r="105" customFormat="false" ht="15" hidden="false" customHeight="false" outlineLevel="0" collapsed="false">
      <c r="B105" s="38"/>
      <c r="C105" s="38"/>
      <c r="D105" s="38"/>
      <c r="AB105" s="22" t="n">
        <f aca="false">AG103</f>
        <v>0</v>
      </c>
      <c r="AC105" s="7" t="str">
        <f aca="false">AH105</f>
        <v>min</v>
      </c>
      <c r="AD105" s="7"/>
      <c r="AE105" s="146"/>
      <c r="AG105" s="336"/>
      <c r="AH105" s="327" t="s">
        <v>20</v>
      </c>
      <c r="AI105" s="328" t="n">
        <f aca="false">INT(AN101/60)</f>
        <v>0</v>
      </c>
      <c r="AJ105" s="35" t="s">
        <v>16</v>
      </c>
      <c r="AK105" s="327" t="n">
        <f aca="false">AN101-AI105*60</f>
        <v>52</v>
      </c>
      <c r="AL105" s="29"/>
      <c r="AM105" s="77"/>
      <c r="AN105" s="48" t="n">
        <f aca="false">AN104+AG105</f>
        <v>52</v>
      </c>
      <c r="AO105" s="49" t="s">
        <v>20</v>
      </c>
      <c r="AP105" s="32"/>
      <c r="AQ105" s="48" t="n">
        <f aca="false">AQ104+AG104</f>
        <v>52</v>
      </c>
      <c r="AR105" s="49" t="s">
        <v>20</v>
      </c>
    </row>
    <row r="106" customFormat="false" ht="15" hidden="false" customHeight="false" outlineLevel="0" collapsed="false">
      <c r="B106" s="38"/>
      <c r="C106" s="38"/>
      <c r="D106" s="38"/>
      <c r="AB106" s="22"/>
      <c r="AC106" s="7"/>
      <c r="AD106" s="7"/>
      <c r="AE106" s="146"/>
      <c r="AG106" s="336"/>
      <c r="AH106" s="327" t="s">
        <v>20</v>
      </c>
      <c r="AI106" s="328" t="n">
        <f aca="false">INT(AN102/60)</f>
        <v>0</v>
      </c>
      <c r="AJ106" s="35" t="s">
        <v>16</v>
      </c>
      <c r="AK106" s="327" t="n">
        <f aca="false">AN102-AI106*60</f>
        <v>52</v>
      </c>
      <c r="AL106" s="100"/>
      <c r="AM106" s="77"/>
      <c r="AN106" s="48" t="n">
        <f aca="false">AN105+AG106</f>
        <v>52</v>
      </c>
      <c r="AO106" s="49" t="s">
        <v>20</v>
      </c>
      <c r="AP106" s="32"/>
      <c r="AQ106" s="48" t="n">
        <f aca="false">AQ105+AG105</f>
        <v>52</v>
      </c>
      <c r="AR106" s="49" t="s">
        <v>20</v>
      </c>
    </row>
    <row r="107" customFormat="false" ht="15" hidden="false" customHeight="false" outlineLevel="0" collapsed="false">
      <c r="B107" s="38"/>
      <c r="C107" s="38"/>
      <c r="D107" s="38"/>
      <c r="AB107" s="22"/>
      <c r="AC107" s="7"/>
      <c r="AD107" s="7"/>
      <c r="AE107" s="146"/>
      <c r="AG107" s="336"/>
      <c r="AH107" s="327"/>
      <c r="AI107" s="328"/>
      <c r="AJ107" s="35"/>
      <c r="AK107" s="327"/>
      <c r="AL107" s="100"/>
      <c r="AM107" s="77"/>
      <c r="AN107" s="48"/>
      <c r="AO107" s="49"/>
      <c r="AP107" s="32"/>
      <c r="AQ107" s="48"/>
      <c r="AR107" s="49"/>
    </row>
    <row r="108" customFormat="false" ht="15" hidden="false" customHeight="false" outlineLevel="0" collapsed="false">
      <c r="AA108" s="337" t="s">
        <v>95</v>
      </c>
      <c r="AB108" s="338" t="n">
        <f aca="false">SUM(AB77:AB107)</f>
        <v>52</v>
      </c>
      <c r="AC108" s="7" t="s">
        <v>20</v>
      </c>
      <c r="AD108" s="7"/>
      <c r="AE108" s="146"/>
      <c r="AG108" s="336"/>
      <c r="AH108" s="327"/>
      <c r="AI108" s="328"/>
      <c r="AJ108" s="35"/>
      <c r="AK108" s="327"/>
      <c r="AL108" s="100"/>
      <c r="AM108" s="77"/>
      <c r="AN108" s="48"/>
      <c r="AO108" s="49"/>
      <c r="AP108" s="32"/>
      <c r="AQ108" s="48"/>
      <c r="AR108" s="49"/>
    </row>
    <row r="109" customFormat="false" ht="15" hidden="false" customHeight="false" outlineLevel="0" collapsed="false">
      <c r="AB109" s="22"/>
      <c r="AC109" s="7"/>
      <c r="AD109" s="7"/>
      <c r="AE109" s="146"/>
      <c r="AG109" s="336"/>
      <c r="AH109" s="327"/>
      <c r="AI109" s="328"/>
      <c r="AJ109" s="35"/>
      <c r="AK109" s="327"/>
      <c r="AL109" s="100"/>
      <c r="AM109" s="77"/>
      <c r="AN109" s="48"/>
      <c r="AO109" s="49"/>
      <c r="AP109" s="32"/>
      <c r="AQ109" s="48"/>
      <c r="AR109" s="49"/>
    </row>
    <row r="110" customFormat="false" ht="15" hidden="false" customHeight="false" outlineLevel="0" collapsed="false">
      <c r="AB110" s="22"/>
      <c r="AC110" s="7"/>
      <c r="AD110" s="7"/>
      <c r="AE110" s="146"/>
      <c r="AF110" s="335"/>
      <c r="AG110" s="336"/>
      <c r="AH110" s="327"/>
      <c r="AI110" s="328"/>
      <c r="AJ110" s="35"/>
      <c r="AK110" s="327"/>
      <c r="AL110" s="100"/>
      <c r="AM110" s="77"/>
      <c r="AN110" s="48"/>
      <c r="AO110" s="49"/>
      <c r="AP110" s="32"/>
      <c r="AQ110" s="48"/>
      <c r="AR110" s="49"/>
    </row>
    <row r="111" customFormat="false" ht="16.5" hidden="false" customHeight="false" outlineLevel="0" collapsed="false">
      <c r="AB111" s="22"/>
      <c r="AC111" s="7"/>
      <c r="AD111" s="7"/>
      <c r="AE111" s="339"/>
      <c r="AF111" s="340"/>
      <c r="AG111" s="341"/>
      <c r="AH111" s="340"/>
      <c r="AI111" s="342"/>
      <c r="AJ111" s="343"/>
      <c r="AK111" s="340"/>
      <c r="AL111" s="100"/>
      <c r="AM111" s="77"/>
      <c r="AN111" s="48"/>
      <c r="AO111" s="49"/>
      <c r="AP111" s="32"/>
      <c r="AQ111" s="48"/>
      <c r="AR111" s="49"/>
    </row>
    <row r="112" customFormat="false" ht="15.75" hidden="false" customHeight="false" outlineLevel="0" collapsed="false">
      <c r="AB112" s="22"/>
      <c r="AC112" s="7"/>
      <c r="AD112" s="7"/>
      <c r="AE112" s="317" t="s">
        <v>6</v>
      </c>
      <c r="AF112" s="318"/>
      <c r="AG112" s="205" t="s">
        <v>8</v>
      </c>
      <c r="AH112" s="205"/>
      <c r="AI112" s="319" t="s">
        <v>9</v>
      </c>
      <c r="AJ112" s="319"/>
      <c r="AK112" s="319"/>
      <c r="AL112" s="100"/>
      <c r="AM112" s="77"/>
      <c r="AN112" s="31" t="s">
        <v>14</v>
      </c>
      <c r="AO112" s="31"/>
      <c r="AP112" s="32"/>
      <c r="AQ112" s="48"/>
      <c r="AR112" s="49" t="s">
        <v>20</v>
      </c>
    </row>
    <row r="113" customFormat="false" ht="15" hidden="false" customHeight="false" outlineLevel="0" collapsed="false">
      <c r="AB113" s="22"/>
      <c r="AC113" s="7"/>
      <c r="AD113" s="7"/>
      <c r="AE113" s="146" t="s">
        <v>96</v>
      </c>
      <c r="AF113" s="327"/>
      <c r="AG113" s="326" t="n">
        <v>0</v>
      </c>
      <c r="AH113" s="327" t="s">
        <v>20</v>
      </c>
      <c r="AI113" s="328" t="n">
        <f aca="false">INT(AN110/60)</f>
        <v>0</v>
      </c>
      <c r="AJ113" s="35" t="s">
        <v>16</v>
      </c>
      <c r="AK113" s="327" t="n">
        <f aca="false">AN110-AI113*60</f>
        <v>0</v>
      </c>
      <c r="AL113" s="344"/>
      <c r="AM113" s="77"/>
      <c r="AN113" s="48" t="n">
        <f aca="false">AG113</f>
        <v>0</v>
      </c>
      <c r="AO113" s="49" t="s">
        <v>20</v>
      </c>
      <c r="AP113" s="32"/>
      <c r="AQ113" s="48"/>
      <c r="AR113" s="49" t="s">
        <v>20</v>
      </c>
    </row>
    <row r="114" customFormat="false" ht="15.75" hidden="false" customHeight="false" outlineLevel="0" collapsed="false">
      <c r="AB114" s="22"/>
      <c r="AC114" s="7"/>
      <c r="AD114" s="7"/>
      <c r="AE114" s="333"/>
      <c r="AF114" s="327"/>
      <c r="AG114" s="326" t="n">
        <v>0</v>
      </c>
      <c r="AH114" s="327" t="s">
        <v>20</v>
      </c>
      <c r="AI114" s="328" t="n">
        <f aca="false">INT(AN111/60)</f>
        <v>0</v>
      </c>
      <c r="AJ114" s="35" t="s">
        <v>16</v>
      </c>
      <c r="AK114" s="327" t="n">
        <f aca="false">AN111-AI114*60</f>
        <v>0</v>
      </c>
      <c r="AL114" s="100"/>
      <c r="AM114" s="77"/>
      <c r="AN114" s="48" t="n">
        <f aca="false">AN113+AG114</f>
        <v>0</v>
      </c>
      <c r="AO114" s="49" t="s">
        <v>20</v>
      </c>
      <c r="AP114" s="32"/>
      <c r="AQ114" s="48"/>
      <c r="AR114" s="49" t="s">
        <v>20</v>
      </c>
    </row>
    <row r="115" customFormat="false" ht="15" hidden="false" customHeight="false" outlineLevel="0" collapsed="false">
      <c r="AB115" s="22"/>
      <c r="AC115" s="7"/>
      <c r="AD115" s="7"/>
      <c r="AE115" s="146" t="s">
        <v>97</v>
      </c>
      <c r="AF115" s="327"/>
      <c r="AG115" s="326" t="n">
        <v>0</v>
      </c>
      <c r="AH115" s="327" t="s">
        <v>20</v>
      </c>
      <c r="AI115" s="328" t="e">
        <f aca="false">INT(AN112/60)</f>
        <v>#VALUE!</v>
      </c>
      <c r="AJ115" s="35" t="s">
        <v>16</v>
      </c>
      <c r="AK115" s="327" t="e">
        <f aca="false">AN112-AI115*60</f>
        <v>#VALUE!</v>
      </c>
      <c r="AL115" s="100"/>
      <c r="AM115" s="77"/>
      <c r="AN115" s="48" t="n">
        <f aca="false">AN114+AG115</f>
        <v>0</v>
      </c>
      <c r="AO115" s="49" t="s">
        <v>20</v>
      </c>
      <c r="AP115" s="32"/>
      <c r="AQ115" s="48"/>
      <c r="AR115" s="49" t="s">
        <v>20</v>
      </c>
    </row>
    <row r="116" customFormat="false" ht="15.75" hidden="false" customHeight="false" outlineLevel="0" collapsed="false">
      <c r="AB116" s="22"/>
      <c r="AC116" s="7"/>
      <c r="AD116" s="7"/>
      <c r="AE116" s="333"/>
      <c r="AF116" s="80"/>
      <c r="AG116" s="326" t="n">
        <v>0</v>
      </c>
      <c r="AH116" s="327" t="s">
        <v>20</v>
      </c>
      <c r="AI116" s="328" t="n">
        <f aca="false">INT(AN113/60)</f>
        <v>0</v>
      </c>
      <c r="AJ116" s="35" t="s">
        <v>16</v>
      </c>
      <c r="AK116" s="327" t="n">
        <f aca="false">AN113-AI116*60</f>
        <v>0</v>
      </c>
      <c r="AL116" s="100"/>
      <c r="AM116" s="77"/>
      <c r="AN116" s="48" t="n">
        <f aca="false">AN115+AG116</f>
        <v>0</v>
      </c>
      <c r="AO116" s="49" t="s">
        <v>20</v>
      </c>
      <c r="AP116" s="32"/>
      <c r="AQ116" s="48"/>
      <c r="AR116" s="49" t="s">
        <v>20</v>
      </c>
    </row>
    <row r="117" customFormat="false" ht="15" hidden="false" customHeight="false" outlineLevel="0" collapsed="false">
      <c r="AB117" s="22"/>
      <c r="AC117" s="7"/>
      <c r="AD117" s="7"/>
      <c r="AE117" s="146" t="s">
        <v>98</v>
      </c>
      <c r="AF117" s="327"/>
      <c r="AG117" s="326" t="n">
        <v>0</v>
      </c>
      <c r="AH117" s="327" t="s">
        <v>20</v>
      </c>
      <c r="AI117" s="328" t="n">
        <f aca="false">INT(AN114/60)</f>
        <v>0</v>
      </c>
      <c r="AJ117" s="35" t="s">
        <v>16</v>
      </c>
      <c r="AK117" s="327" t="n">
        <f aca="false">AN114-AI117*60</f>
        <v>0</v>
      </c>
      <c r="AL117" s="100"/>
      <c r="AM117" s="77"/>
      <c r="AN117" s="48" t="n">
        <f aca="false">AN116+AG117</f>
        <v>0</v>
      </c>
      <c r="AO117" s="49" t="s">
        <v>20</v>
      </c>
      <c r="AP117" s="32"/>
      <c r="AQ117" s="48"/>
      <c r="AR117" s="49" t="s">
        <v>20</v>
      </c>
    </row>
    <row r="118" customFormat="false" ht="15.75" hidden="false" customHeight="false" outlineLevel="0" collapsed="false">
      <c r="AB118" s="22"/>
      <c r="AC118" s="7"/>
      <c r="AD118" s="7"/>
      <c r="AE118" s="333"/>
      <c r="AF118" s="327"/>
      <c r="AG118" s="326" t="n">
        <v>0</v>
      </c>
      <c r="AH118" s="327" t="s">
        <v>20</v>
      </c>
      <c r="AI118" s="328" t="n">
        <f aca="false">INT(AN115/60)</f>
        <v>0</v>
      </c>
      <c r="AJ118" s="35" t="s">
        <v>16</v>
      </c>
      <c r="AK118" s="327" t="n">
        <f aca="false">AN115-AI118*60</f>
        <v>0</v>
      </c>
      <c r="AL118" s="100"/>
      <c r="AM118" s="77"/>
      <c r="AN118" s="48" t="n">
        <f aca="false">AN117+AG118</f>
        <v>0</v>
      </c>
      <c r="AO118" s="49" t="s">
        <v>20</v>
      </c>
      <c r="AP118" s="32"/>
      <c r="AQ118" s="48"/>
      <c r="AR118" s="49" t="s">
        <v>20</v>
      </c>
    </row>
    <row r="119" customFormat="false" ht="15" hidden="false" customHeight="false" outlineLevel="0" collapsed="false">
      <c r="AB119" s="22"/>
      <c r="AC119" s="7"/>
      <c r="AD119" s="7"/>
      <c r="AE119" s="146" t="s">
        <v>99</v>
      </c>
      <c r="AF119" s="327"/>
      <c r="AG119" s="326" t="n">
        <v>0</v>
      </c>
      <c r="AH119" s="327" t="s">
        <v>20</v>
      </c>
      <c r="AI119" s="328" t="n">
        <f aca="false">INT(AN116/60)</f>
        <v>0</v>
      </c>
      <c r="AJ119" s="35" t="s">
        <v>16</v>
      </c>
      <c r="AK119" s="327" t="n">
        <f aca="false">AN116-AI119*60</f>
        <v>0</v>
      </c>
      <c r="AL119" s="100"/>
      <c r="AM119" s="77"/>
      <c r="AN119" s="48" t="n">
        <f aca="false">AN118+AG119</f>
        <v>0</v>
      </c>
      <c r="AO119" s="49" t="s">
        <v>20</v>
      </c>
      <c r="AP119" s="32"/>
      <c r="AQ119" s="48"/>
      <c r="AR119" s="49" t="s">
        <v>20</v>
      </c>
    </row>
    <row r="120" customFormat="false" ht="15" hidden="false" customHeight="false" outlineLevel="0" collapsed="false">
      <c r="AB120" s="22"/>
      <c r="AC120" s="7"/>
      <c r="AD120" s="7"/>
      <c r="AE120" s="334"/>
      <c r="AF120" s="327"/>
      <c r="AG120" s="326" t="n">
        <v>0</v>
      </c>
      <c r="AH120" s="327" t="s">
        <v>20</v>
      </c>
      <c r="AI120" s="328" t="n">
        <f aca="false">INT(AN117/60)</f>
        <v>0</v>
      </c>
      <c r="AJ120" s="35" t="s">
        <v>16</v>
      </c>
      <c r="AK120" s="327" t="n">
        <f aca="false">AN117-AI120*60</f>
        <v>0</v>
      </c>
      <c r="AL120" s="100"/>
      <c r="AM120" s="77"/>
      <c r="AN120" s="48" t="n">
        <f aca="false">AN119+AG120</f>
        <v>0</v>
      </c>
      <c r="AO120" s="49" t="s">
        <v>20</v>
      </c>
      <c r="AP120" s="32"/>
      <c r="AQ120" s="48"/>
      <c r="AR120" s="49" t="s">
        <v>20</v>
      </c>
    </row>
    <row r="121" customFormat="false" ht="15" hidden="false" customHeight="false" outlineLevel="0" collapsed="false">
      <c r="AB121" s="22"/>
      <c r="AC121" s="7"/>
      <c r="AD121" s="7"/>
      <c r="AE121" s="146" t="s">
        <v>100</v>
      </c>
      <c r="AF121" s="327"/>
      <c r="AG121" s="326" t="n">
        <v>0</v>
      </c>
      <c r="AH121" s="327" t="s">
        <v>20</v>
      </c>
      <c r="AI121" s="328" t="n">
        <f aca="false">INT(AN118/60)</f>
        <v>0</v>
      </c>
      <c r="AJ121" s="35" t="s">
        <v>16</v>
      </c>
      <c r="AK121" s="327" t="n">
        <f aca="false">AN118-AI121*60</f>
        <v>0</v>
      </c>
      <c r="AL121" s="100"/>
      <c r="AM121" s="77"/>
      <c r="AN121" s="48" t="n">
        <f aca="false">AN120+AG121</f>
        <v>0</v>
      </c>
      <c r="AO121" s="49" t="s">
        <v>20</v>
      </c>
      <c r="AP121" s="32"/>
      <c r="AQ121" s="48"/>
      <c r="AR121" s="49" t="s">
        <v>20</v>
      </c>
    </row>
    <row r="122" customFormat="false" ht="15.75" hidden="false" customHeight="false" outlineLevel="0" collapsed="false">
      <c r="AB122" s="22"/>
      <c r="AC122" s="7"/>
      <c r="AD122" s="7"/>
      <c r="AE122" s="333"/>
      <c r="AF122" s="345"/>
      <c r="AG122" s="326" t="n">
        <v>0</v>
      </c>
      <c r="AH122" s="327" t="s">
        <v>20</v>
      </c>
      <c r="AI122" s="328" t="n">
        <f aca="false">INT(AN119/60)</f>
        <v>0</v>
      </c>
      <c r="AJ122" s="35" t="s">
        <v>16</v>
      </c>
      <c r="AK122" s="327" t="n">
        <f aca="false">AN119-AI122*60</f>
        <v>0</v>
      </c>
      <c r="AL122" s="100"/>
      <c r="AM122" s="77"/>
      <c r="AN122" s="48" t="n">
        <f aca="false">AN121+AG122</f>
        <v>0</v>
      </c>
      <c r="AO122" s="49" t="s">
        <v>20</v>
      </c>
      <c r="AP122" s="32"/>
      <c r="AQ122" s="48"/>
      <c r="AR122" s="49" t="s">
        <v>20</v>
      </c>
    </row>
    <row r="123" customFormat="false" ht="15" hidden="false" customHeight="false" outlineLevel="0" collapsed="false">
      <c r="AB123" s="22"/>
      <c r="AC123" s="7"/>
      <c r="AD123" s="7"/>
      <c r="AE123" s="146" t="s">
        <v>101</v>
      </c>
      <c r="AF123" s="327"/>
      <c r="AG123" s="326" t="n">
        <v>0</v>
      </c>
      <c r="AH123" s="327" t="s">
        <v>20</v>
      </c>
      <c r="AI123" s="328" t="n">
        <f aca="false">INT(AN120/60)</f>
        <v>0</v>
      </c>
      <c r="AJ123" s="35" t="s">
        <v>16</v>
      </c>
      <c r="AK123" s="327" t="n">
        <f aca="false">AN120-AI123*60</f>
        <v>0</v>
      </c>
      <c r="AL123" s="100"/>
      <c r="AM123" s="77"/>
      <c r="AN123" s="48" t="n">
        <f aca="false">AN122+AG123</f>
        <v>0</v>
      </c>
      <c r="AO123" s="49" t="s">
        <v>20</v>
      </c>
      <c r="AP123" s="32"/>
      <c r="AQ123" s="48"/>
      <c r="AR123" s="49" t="s">
        <v>20</v>
      </c>
    </row>
    <row r="124" customFormat="false" ht="15" hidden="false" customHeight="false" outlineLevel="0" collapsed="false">
      <c r="AB124" s="22"/>
      <c r="AC124" s="7"/>
      <c r="AD124" s="7"/>
      <c r="AE124" s="346"/>
      <c r="AF124" s="347"/>
      <c r="AG124" s="326"/>
      <c r="AH124" s="327"/>
      <c r="AI124" s="328"/>
      <c r="AJ124" s="35"/>
      <c r="AK124" s="327"/>
      <c r="AL124" s="100"/>
      <c r="AM124" s="77"/>
      <c r="AN124" s="48"/>
      <c r="AO124" s="49" t="s">
        <v>20</v>
      </c>
      <c r="AP124" s="32"/>
      <c r="AQ124" s="48"/>
      <c r="AR124" s="49" t="s">
        <v>20</v>
      </c>
    </row>
    <row r="125" customFormat="false" ht="15" hidden="false" customHeight="false" outlineLevel="0" collapsed="false">
      <c r="AB125" s="22"/>
      <c r="AC125" s="7"/>
      <c r="AD125" s="7"/>
      <c r="AE125" s="146"/>
      <c r="AF125" s="327"/>
      <c r="AG125" s="326"/>
      <c r="AH125" s="327"/>
      <c r="AI125" s="328"/>
      <c r="AJ125" s="35"/>
      <c r="AK125" s="327"/>
      <c r="AL125" s="100"/>
      <c r="AM125" s="77"/>
      <c r="AN125" s="48"/>
      <c r="AO125" s="49" t="s">
        <v>20</v>
      </c>
      <c r="AP125" s="32"/>
      <c r="AQ125" s="48"/>
      <c r="AR125" s="49" t="s">
        <v>20</v>
      </c>
    </row>
    <row r="126" customFormat="false" ht="15" hidden="false" customHeight="false" outlineLevel="0" collapsed="false">
      <c r="AB126" s="22"/>
      <c r="AC126" s="7"/>
      <c r="AD126" s="7"/>
      <c r="AE126" s="346"/>
      <c r="AF126" s="347"/>
      <c r="AG126" s="326"/>
      <c r="AH126" s="327"/>
      <c r="AI126" s="328"/>
      <c r="AJ126" s="35"/>
      <c r="AK126" s="327"/>
      <c r="AL126" s="100"/>
      <c r="AM126" s="77"/>
      <c r="AN126" s="48"/>
      <c r="AO126" s="49" t="s">
        <v>20</v>
      </c>
      <c r="AP126" s="32"/>
      <c r="AQ126" s="48"/>
      <c r="AR126" s="49" t="s">
        <v>20</v>
      </c>
    </row>
    <row r="127" customFormat="false" ht="15" hidden="false" customHeight="false" outlineLevel="0" collapsed="false">
      <c r="AB127" s="22"/>
      <c r="AC127" s="7"/>
      <c r="AD127" s="7"/>
      <c r="AE127" s="146"/>
      <c r="AF127" s="327"/>
      <c r="AG127" s="326"/>
      <c r="AH127" s="327"/>
      <c r="AI127" s="328"/>
      <c r="AJ127" s="35"/>
      <c r="AK127" s="327"/>
      <c r="AL127" s="100"/>
      <c r="AM127" s="77"/>
      <c r="AN127" s="48"/>
      <c r="AO127" s="49" t="s">
        <v>20</v>
      </c>
      <c r="AP127" s="32"/>
      <c r="AQ127" s="48"/>
      <c r="AR127" s="49" t="s">
        <v>20</v>
      </c>
    </row>
    <row r="128" customFormat="false" ht="15" hidden="false" customHeight="false" outlineLevel="0" collapsed="false">
      <c r="AB128" s="22"/>
      <c r="AC128" s="7"/>
      <c r="AD128" s="7"/>
      <c r="AE128" s="346"/>
      <c r="AF128" s="327"/>
      <c r="AG128" s="326"/>
      <c r="AH128" s="327"/>
      <c r="AI128" s="328"/>
      <c r="AJ128" s="35"/>
      <c r="AK128" s="327"/>
      <c r="AL128" s="100"/>
      <c r="AM128" s="77"/>
      <c r="AN128" s="48"/>
      <c r="AO128" s="49" t="s">
        <v>20</v>
      </c>
      <c r="AP128" s="32"/>
      <c r="AQ128" s="48"/>
      <c r="AR128" s="49" t="s">
        <v>20</v>
      </c>
    </row>
    <row r="129" customFormat="false" ht="15" hidden="false" customHeight="false" outlineLevel="0" collapsed="false">
      <c r="AB129" s="22"/>
      <c r="AC129" s="7"/>
      <c r="AD129" s="7"/>
      <c r="AE129" s="146"/>
      <c r="AF129" s="327"/>
      <c r="AG129" s="326"/>
      <c r="AH129" s="327"/>
      <c r="AI129" s="328"/>
      <c r="AJ129" s="35"/>
      <c r="AK129" s="327"/>
      <c r="AL129" s="100"/>
      <c r="AM129" s="77"/>
      <c r="AN129" s="48"/>
      <c r="AO129" s="49" t="s">
        <v>20</v>
      </c>
      <c r="AP129" s="32"/>
      <c r="AQ129" s="48"/>
      <c r="AR129" s="49" t="s">
        <v>20</v>
      </c>
    </row>
    <row r="130" customFormat="false" ht="15" hidden="false" customHeight="false" outlineLevel="0" collapsed="false">
      <c r="AB130" s="22"/>
      <c r="AC130" s="7"/>
      <c r="AD130" s="7"/>
      <c r="AE130" s="346"/>
      <c r="AF130" s="327"/>
      <c r="AG130" s="326"/>
      <c r="AH130" s="327"/>
      <c r="AI130" s="328"/>
      <c r="AJ130" s="35"/>
      <c r="AK130" s="327"/>
      <c r="AL130" s="100"/>
      <c r="AM130" s="77"/>
      <c r="AN130" s="48"/>
      <c r="AO130" s="49" t="s">
        <v>20</v>
      </c>
      <c r="AP130" s="32"/>
      <c r="AQ130" s="48"/>
      <c r="AR130" s="49" t="s">
        <v>20</v>
      </c>
    </row>
    <row r="131" customFormat="false" ht="15" hidden="false" customHeight="false" outlineLevel="0" collapsed="false">
      <c r="AB131" s="22"/>
      <c r="AC131" s="7"/>
      <c r="AD131" s="7"/>
      <c r="AE131" s="146"/>
      <c r="AF131" s="327"/>
      <c r="AG131" s="326"/>
      <c r="AH131" s="327"/>
      <c r="AI131" s="328"/>
      <c r="AJ131" s="35"/>
      <c r="AK131" s="327"/>
      <c r="AL131" s="100"/>
      <c r="AM131" s="77"/>
      <c r="AN131" s="48"/>
      <c r="AO131" s="49" t="s">
        <v>20</v>
      </c>
      <c r="AP131" s="32"/>
      <c r="AQ131" s="48"/>
      <c r="AR131" s="49" t="s">
        <v>20</v>
      </c>
    </row>
    <row r="132" customFormat="false" ht="15" hidden="false" customHeight="false" outlineLevel="0" collapsed="false">
      <c r="AB132" s="22"/>
      <c r="AC132" s="7"/>
      <c r="AD132" s="7"/>
      <c r="AE132" s="346"/>
      <c r="AF132" s="327"/>
      <c r="AG132" s="326"/>
      <c r="AH132" s="327"/>
      <c r="AI132" s="328"/>
      <c r="AJ132" s="35"/>
      <c r="AK132" s="327"/>
      <c r="AL132" s="100"/>
      <c r="AM132" s="77"/>
      <c r="AN132" s="48"/>
      <c r="AO132" s="49" t="s">
        <v>20</v>
      </c>
      <c r="AP132" s="32"/>
      <c r="AQ132" s="48"/>
      <c r="AR132" s="49" t="s">
        <v>20</v>
      </c>
    </row>
    <row r="133" customFormat="false" ht="15" hidden="false" customHeight="false" outlineLevel="0" collapsed="false">
      <c r="AB133" s="22"/>
      <c r="AC133" s="7"/>
      <c r="AD133" s="7"/>
      <c r="AE133" s="146"/>
      <c r="AF133" s="327"/>
      <c r="AG133" s="332"/>
      <c r="AH133" s="327"/>
      <c r="AI133" s="328"/>
      <c r="AJ133" s="35"/>
      <c r="AK133" s="327"/>
      <c r="AL133" s="100"/>
      <c r="AM133" s="77"/>
      <c r="AN133" s="48"/>
      <c r="AO133" s="49" t="s">
        <v>20</v>
      </c>
      <c r="AP133" s="32"/>
      <c r="AQ133" s="48"/>
      <c r="AR133" s="49" t="s">
        <v>20</v>
      </c>
    </row>
    <row r="134" customFormat="false" ht="15" hidden="false" customHeight="false" outlineLevel="0" collapsed="false">
      <c r="AC134" s="7"/>
      <c r="AD134" s="7"/>
      <c r="AE134" s="334"/>
      <c r="AF134" s="327"/>
      <c r="AG134" s="332"/>
      <c r="AH134" s="327"/>
      <c r="AI134" s="328"/>
      <c r="AJ134" s="35"/>
      <c r="AK134" s="327"/>
      <c r="AL134" s="100"/>
      <c r="AM134" s="77"/>
      <c r="AN134" s="48"/>
      <c r="AO134" s="49" t="s">
        <v>20</v>
      </c>
      <c r="AP134" s="32"/>
      <c r="AQ134" s="48"/>
      <c r="AR134" s="49" t="s">
        <v>20</v>
      </c>
    </row>
    <row r="135" customFormat="false" ht="15" hidden="false" customHeight="false" outlineLevel="0" collapsed="false">
      <c r="AC135" s="7"/>
      <c r="AD135" s="7"/>
      <c r="AE135" s="146"/>
      <c r="AF135" s="327"/>
      <c r="AG135" s="332"/>
      <c r="AH135" s="327"/>
      <c r="AI135" s="328"/>
      <c r="AJ135" s="35"/>
      <c r="AK135" s="327"/>
      <c r="AL135" s="100"/>
      <c r="AM135" s="77"/>
      <c r="AN135" s="48"/>
      <c r="AO135" s="49" t="s">
        <v>20</v>
      </c>
      <c r="AP135" s="32"/>
      <c r="AQ135" s="48"/>
      <c r="AR135" s="49" t="s">
        <v>20</v>
      </c>
    </row>
    <row r="136" customFormat="false" ht="15" hidden="false" customHeight="false" outlineLevel="0" collapsed="false">
      <c r="AC136" s="0"/>
      <c r="AD136" s="7"/>
      <c r="AE136" s="334"/>
      <c r="AF136" s="327"/>
      <c r="AG136" s="332"/>
      <c r="AH136" s="327"/>
      <c r="AI136" s="328"/>
      <c r="AJ136" s="35"/>
      <c r="AK136" s="327"/>
      <c r="AL136" s="100"/>
      <c r="AM136" s="77"/>
      <c r="AN136" s="48"/>
      <c r="AO136" s="49" t="s">
        <v>20</v>
      </c>
      <c r="AP136" s="32"/>
      <c r="AQ136" s="48"/>
      <c r="AR136" s="49" t="s">
        <v>20</v>
      </c>
    </row>
    <row r="137" customFormat="false" ht="15" hidden="false" customHeight="false" outlineLevel="0" collapsed="false">
      <c r="AC137" s="7"/>
      <c r="AD137" s="7"/>
      <c r="AE137" s="146"/>
      <c r="AF137" s="327"/>
      <c r="AG137" s="332"/>
      <c r="AH137" s="327"/>
      <c r="AI137" s="328"/>
      <c r="AJ137" s="35"/>
      <c r="AK137" s="327"/>
      <c r="AL137" s="100"/>
      <c r="AM137" s="77"/>
      <c r="AN137" s="48"/>
      <c r="AO137" s="49" t="s">
        <v>20</v>
      </c>
      <c r="AP137" s="32"/>
      <c r="AQ137" s="48"/>
      <c r="AR137" s="49" t="s">
        <v>20</v>
      </c>
    </row>
    <row r="138" customFormat="false" ht="15" hidden="false" customHeight="false" outlineLevel="0" collapsed="false">
      <c r="AC138" s="7"/>
      <c r="AD138" s="7"/>
      <c r="AE138" s="334"/>
      <c r="AF138" s="327"/>
      <c r="AG138" s="332"/>
      <c r="AH138" s="327"/>
      <c r="AI138" s="328"/>
      <c r="AJ138" s="35"/>
      <c r="AK138" s="327"/>
      <c r="AL138" s="100"/>
      <c r="AM138" s="77"/>
      <c r="AN138" s="48"/>
      <c r="AO138" s="49" t="s">
        <v>20</v>
      </c>
      <c r="AP138" s="32"/>
      <c r="AQ138" s="48"/>
      <c r="AR138" s="49" t="s">
        <v>20</v>
      </c>
    </row>
    <row r="139" customFormat="false" ht="15" hidden="false" customHeight="false" outlineLevel="0" collapsed="false">
      <c r="AC139" s="7"/>
      <c r="AD139" s="7"/>
      <c r="AE139" s="146"/>
      <c r="AF139" s="327"/>
      <c r="AG139" s="332"/>
      <c r="AH139" s="327"/>
      <c r="AI139" s="328"/>
      <c r="AJ139" s="35"/>
      <c r="AK139" s="327"/>
      <c r="AL139" s="100"/>
      <c r="AM139" s="77"/>
      <c r="AN139" s="48"/>
      <c r="AO139" s="49" t="s">
        <v>20</v>
      </c>
      <c r="AP139" s="32"/>
      <c r="AQ139" s="48"/>
      <c r="AR139" s="49" t="s">
        <v>20</v>
      </c>
    </row>
    <row r="140" customFormat="false" ht="15" hidden="false" customHeight="false" outlineLevel="0" collapsed="false">
      <c r="AC140" s="7"/>
      <c r="AD140" s="7"/>
      <c r="AE140" s="334"/>
      <c r="AF140" s="327"/>
      <c r="AG140" s="332"/>
      <c r="AH140" s="327"/>
      <c r="AI140" s="328"/>
      <c r="AJ140" s="35"/>
      <c r="AK140" s="327"/>
      <c r="AL140" s="100"/>
      <c r="AM140" s="77"/>
      <c r="AN140" s="48"/>
      <c r="AO140" s="49" t="s">
        <v>20</v>
      </c>
      <c r="AP140" s="32"/>
      <c r="AQ140" s="48"/>
      <c r="AR140" s="49" t="s">
        <v>20</v>
      </c>
    </row>
    <row r="141" customFormat="false" ht="15" hidden="false" customHeight="false" outlineLevel="0" collapsed="false">
      <c r="AD141" s="0"/>
      <c r="AE141" s="348"/>
      <c r="AF141" s="327"/>
      <c r="AG141" s="332"/>
      <c r="AH141" s="327"/>
      <c r="AI141" s="328"/>
      <c r="AJ141" s="35"/>
      <c r="AK141" s="327"/>
      <c r="AL141" s="100"/>
    </row>
    <row r="142" customFormat="false" ht="15" hidden="false" customHeight="false" outlineLevel="0" collapsed="false">
      <c r="AD142" s="0"/>
      <c r="AE142" s="334"/>
      <c r="AF142" s="327"/>
      <c r="AG142" s="332"/>
      <c r="AH142" s="327"/>
      <c r="AI142" s="328"/>
      <c r="AJ142" s="35"/>
      <c r="AK142" s="327"/>
      <c r="AL142" s="100"/>
    </row>
    <row r="143" customFormat="false" ht="15" hidden="false" customHeight="false" outlineLevel="0" collapsed="false">
      <c r="AD143" s="7"/>
      <c r="AE143" s="349"/>
      <c r="AF143" s="345"/>
      <c r="AG143" s="332"/>
      <c r="AH143" s="327"/>
      <c r="AI143" s="328"/>
      <c r="AJ143" s="35"/>
      <c r="AK143" s="327"/>
    </row>
  </sheetData>
  <mergeCells count="30">
    <mergeCell ref="F1:S1"/>
    <mergeCell ref="B2:D2"/>
    <mergeCell ref="F2:H2"/>
    <mergeCell ref="V2:W2"/>
    <mergeCell ref="Y2:Z2"/>
    <mergeCell ref="AG2:AH2"/>
    <mergeCell ref="AI2:AK2"/>
    <mergeCell ref="AN2:AO2"/>
    <mergeCell ref="AQ2:AR2"/>
    <mergeCell ref="AN3:AO3"/>
    <mergeCell ref="AQ3:AR3"/>
    <mergeCell ref="F38:H38"/>
    <mergeCell ref="N38:O38"/>
    <mergeCell ref="P38:R38"/>
    <mergeCell ref="AG38:AH38"/>
    <mergeCell ref="AI38:AK38"/>
    <mergeCell ref="AN38:AO38"/>
    <mergeCell ref="AQ38:AR38"/>
    <mergeCell ref="AN39:AO39"/>
    <mergeCell ref="AQ39:AR39"/>
    <mergeCell ref="AG75:AH75"/>
    <mergeCell ref="AI75:AK75"/>
    <mergeCell ref="AN75:AO75"/>
    <mergeCell ref="AQ75:AR75"/>
    <mergeCell ref="AI76:AK76"/>
    <mergeCell ref="AN76:AO76"/>
    <mergeCell ref="AQ76:AR76"/>
    <mergeCell ref="AG112:AH112"/>
    <mergeCell ref="AI112:AK112"/>
    <mergeCell ref="AN112:AO112"/>
  </mergeCells>
  <printOptions headings="false" gridLines="false" gridLinesSet="true" horizontalCentered="false" verticalCentered="false"/>
  <pageMargins left="0.196527777777778" right="0.196527777777778" top="0.315277777777778" bottom="0.315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293" width="8.7755102040816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1191</TotalTime>
  <Application>LibreOffice/5.1.1.3$Windows_x86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2014-04-30T20:06:06Z</dcterms:created>
  <dc:creator>Dany</dc:creator>
  <dc:description/>
  <dc:language>fr-FR</dc:language>
  <cp:lastModifiedBy/>
  <cp:lastPrinted>2019-05-27T13:51:52Z</cp:lastPrinted>
  <dcterms:modified xsi:type="dcterms:W3CDTF">2019-05-28T15:31:45Z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